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Ron\Desktop\DIR Revisions\"/>
    </mc:Choice>
  </mc:AlternateContent>
  <xr:revisionPtr revIDLastSave="0" documentId="13_ncr:1_{465206BF-0A5A-4CB7-8555-A03552C0EBAF}" xr6:coauthVersionLast="47" xr6:coauthVersionMax="47" xr10:uidLastSave="{00000000-0000-0000-0000-000000000000}"/>
  <bookViews>
    <workbookView xWindow="-120" yWindow="-120" windowWidth="29040" windowHeight="15990" tabRatio="398" activeTab="1" xr2:uid="{00000000-000D-0000-FFFF-FFFF00000000}"/>
  </bookViews>
  <sheets>
    <sheet name="Instructions" sheetId="1" r:id="rId1"/>
    <sheet name="Products and Related Services" sheetId="8" r:id="rId2"/>
    <sheet name="Services" sheetId="11" r:id="rId3"/>
  </sheets>
  <definedNames>
    <definedName name="_xlnm.Print_Area" localSheetId="0">Instructions!$A$1:$B$49</definedName>
  </definedNames>
  <calcPr calcId="191029"/>
  <customWorkbookViews>
    <customWorkbookView name="Kathleen Fleming - Personal View" guid="{E73C8034-5EAA-4085-AD25-002EC3B2B159}" mergeInterval="0" personalView="1" maximized="1" windowWidth="1916" windowHeight="795" activeSheetId="3"/>
    <customWorkbookView name="Delia Arellano - Personal View" guid="{1C9D9B30-65D1-41AD-9659-9533F2398526}" mergeInterval="0" personalView="1" maximized="1" windowWidth="1436" windowHeight="635" activeSheetId="1"/>
    <customWorkbookView name="Aiko Morales - Personal View" guid="{420C20D6-9E2C-4961-A971-E7A85C7C85AD}" mergeInterval="0" personalView="1" maximized="1" windowWidth="1436" windowHeight="675" activeSheetId="1"/>
    <customWorkbookView name="Robin Abbott - Personal View" guid="{781671E6-4A9A-4A6C-A524-78B659C1A1FC}" mergeInterval="0" personalView="1" maximized="1" windowWidth="1276" windowHeight="477" activeSheetId="1"/>
    <customWorkbookView name="Linda Hart - Personal View" guid="{F569DC36-5532-49D4-9458-A3582E0841B9}" mergeInterval="0" personalView="1" maximized="1" windowWidth="1330" windowHeight="418" activeSheetId="3"/>
  </customWorkbookViews>
</workbook>
</file>

<file path=xl/calcChain.xml><?xml version="1.0" encoding="utf-8"?>
<calcChain xmlns="http://schemas.openxmlformats.org/spreadsheetml/2006/main">
  <c r="I35" i="8" l="1"/>
  <c r="I139" i="8"/>
  <c r="I138" i="8"/>
  <c r="I137" i="8"/>
  <c r="I136" i="8"/>
  <c r="I135" i="8"/>
  <c r="I134" i="8"/>
  <c r="I205" i="8"/>
  <c r="I206" i="8"/>
  <c r="I200" i="8"/>
  <c r="I201" i="8"/>
  <c r="I202" i="8"/>
  <c r="I203" i="8"/>
  <c r="I204" i="8"/>
  <c r="I191" i="8"/>
  <c r="I90" i="8"/>
  <c r="I154" i="8"/>
  <c r="I100" i="8"/>
  <c r="I99" i="8"/>
  <c r="I63" i="8"/>
  <c r="I130" i="8"/>
  <c r="I131" i="8"/>
  <c r="I92" i="8"/>
  <c r="I133" i="8"/>
  <c r="I132" i="8"/>
  <c r="I96" i="8"/>
  <c r="I95" i="8"/>
  <c r="I94" i="8"/>
  <c r="I43" i="8"/>
  <c r="I53" i="8"/>
  <c r="I54" i="8"/>
  <c r="I55" i="8"/>
  <c r="I50" i="8"/>
  <c r="I49" i="8"/>
  <c r="I48" i="8"/>
  <c r="I41" i="8"/>
  <c r="I40" i="8"/>
  <c r="I39" i="8"/>
  <c r="I155" i="8"/>
  <c r="I141" i="8"/>
  <c r="I127" i="8"/>
  <c r="I126" i="8"/>
  <c r="I142" i="8"/>
  <c r="I98" i="8"/>
  <c r="I31" i="8" l="1"/>
  <c r="I32" i="8"/>
  <c r="I171" i="8"/>
  <c r="I173" i="8"/>
  <c r="I36" i="8" l="1"/>
  <c r="I38" i="8"/>
  <c r="I45" i="8"/>
  <c r="I47" i="8"/>
  <c r="I52" i="8"/>
  <c r="I57" i="8"/>
  <c r="I22" i="8"/>
  <c r="I87" i="8"/>
  <c r="I198" i="8" l="1"/>
  <c r="I193" i="8"/>
  <c r="I194" i="8"/>
  <c r="I195" i="8"/>
  <c r="I196" i="8"/>
  <c r="I197" i="8"/>
  <c r="I199" i="8"/>
  <c r="I186" i="8"/>
  <c r="I190" i="8"/>
  <c r="I192" i="8"/>
  <c r="I184" i="8"/>
  <c r="I183" i="8"/>
  <c r="I182" i="8"/>
  <c r="I181" i="8"/>
  <c r="I180" i="8"/>
  <c r="I179" i="8"/>
  <c r="I177" i="8"/>
  <c r="I167" i="8"/>
  <c r="I168" i="8"/>
  <c r="I169" i="8"/>
  <c r="I170" i="8"/>
  <c r="I172" i="8"/>
  <c r="I174" i="8"/>
  <c r="I175" i="8"/>
  <c r="I176" i="8"/>
  <c r="I160" i="8"/>
  <c r="I161" i="8"/>
  <c r="I159" i="8"/>
  <c r="I158" i="8"/>
  <c r="I157" i="8"/>
  <c r="I125" i="8"/>
  <c r="I124" i="8"/>
  <c r="I149" i="8"/>
  <c r="I152" i="8"/>
  <c r="I153" i="8"/>
  <c r="I156" i="8"/>
  <c r="I162" i="8"/>
  <c r="I163" i="8"/>
  <c r="I164" i="8"/>
  <c r="I165" i="8"/>
  <c r="I166" i="8"/>
  <c r="I178" i="8"/>
  <c r="I185" i="8"/>
  <c r="I187" i="8"/>
  <c r="I148" i="8"/>
  <c r="I147" i="8"/>
  <c r="I146" i="8"/>
  <c r="I145" i="8"/>
  <c r="I108" i="8"/>
  <c r="I116" i="8"/>
  <c r="I117" i="8"/>
  <c r="I118" i="8"/>
  <c r="I119" i="8"/>
  <c r="I120" i="8"/>
  <c r="I121" i="8"/>
  <c r="I122" i="8"/>
  <c r="I123" i="8"/>
  <c r="I128" i="8"/>
  <c r="I129" i="8"/>
  <c r="I140" i="8"/>
  <c r="I150" i="8"/>
  <c r="I115" i="8"/>
  <c r="I114" i="8"/>
  <c r="I113" i="8"/>
  <c r="I112" i="8"/>
  <c r="I103" i="8"/>
  <c r="I102" i="8"/>
  <c r="I105" i="8"/>
  <c r="I106" i="8"/>
  <c r="I107" i="8"/>
  <c r="I111" i="8"/>
  <c r="I104" i="8"/>
  <c r="I101" i="8"/>
  <c r="I109" i="8"/>
  <c r="I110" i="8"/>
  <c r="I91" i="8"/>
  <c r="I93" i="8"/>
  <c r="I97" i="8"/>
  <c r="I42" i="8" l="1"/>
  <c r="I44" i="8"/>
  <c r="I46" i="8"/>
  <c r="I51" i="8"/>
  <c r="I56" i="8"/>
  <c r="I37" i="8"/>
  <c r="I69" i="8"/>
  <c r="I70" i="8"/>
  <c r="I71" i="8"/>
  <c r="I72" i="8"/>
  <c r="I73" i="8"/>
  <c r="I74" i="8"/>
  <c r="I75" i="8"/>
  <c r="I76" i="8"/>
  <c r="I77" i="8"/>
  <c r="I78" i="8"/>
  <c r="I79" i="8"/>
  <c r="I80" i="8"/>
  <c r="I81" i="8"/>
  <c r="I82" i="8"/>
  <c r="I83" i="8"/>
  <c r="I84" i="8"/>
  <c r="I85" i="8"/>
  <c r="I86" i="8"/>
  <c r="I88" i="8"/>
  <c r="I89" i="8"/>
  <c r="I151" i="8"/>
  <c r="I143" i="8"/>
  <c r="I144" i="8"/>
  <c r="I65" i="8"/>
  <c r="I66" i="8"/>
  <c r="I67" i="8"/>
  <c r="I68" i="8"/>
  <c r="I16" i="8"/>
  <c r="I17" i="8"/>
  <c r="I18" i="8"/>
  <c r="I19" i="8"/>
  <c r="I20" i="8"/>
  <c r="I21" i="8"/>
  <c r="I27" i="8"/>
  <c r="I28" i="8"/>
  <c r="I29" i="8"/>
  <c r="I30" i="8"/>
  <c r="I33" i="8"/>
  <c r="I34" i="8"/>
  <c r="I58" i="8"/>
  <c r="I59" i="8"/>
  <c r="I60" i="8"/>
  <c r="I61" i="8"/>
  <c r="I62" i="8"/>
  <c r="I64" i="8"/>
  <c r="I188" i="8"/>
  <c r="I189" i="8"/>
  <c r="I26" i="8"/>
  <c r="I11" i="8"/>
  <c r="I12" i="8"/>
  <c r="I13" i="8"/>
  <c r="I14" i="8"/>
  <c r="I15" i="8"/>
  <c r="I23" i="8" l="1"/>
  <c r="I24" i="8"/>
  <c r="H212" i="8" l="1"/>
  <c r="G23" i="11" l="1"/>
  <c r="G22" i="11"/>
  <c r="G21" i="11"/>
  <c r="G20" i="11"/>
  <c r="G19" i="11"/>
  <c r="G18" i="11"/>
  <c r="G17" i="11"/>
  <c r="G16" i="11"/>
  <c r="G15" i="11"/>
  <c r="G14" i="11"/>
  <c r="G13" i="11"/>
  <c r="G12" i="11"/>
  <c r="G11" i="11"/>
  <c r="H213" i="8" l="1"/>
  <c r="H214" i="8"/>
  <c r="H215" i="8"/>
  <c r="H216" i="8"/>
  <c r="H217" i="8"/>
  <c r="I25" i="8"/>
  <c r="H218" i="8" l="1"/>
  <c r="H220" i="8" l="1"/>
  <c r="H219" i="8"/>
  <c r="H211" i="8"/>
</calcChain>
</file>

<file path=xl/sharedStrings.xml><?xml version="1.0" encoding="utf-8"?>
<sst xmlns="http://schemas.openxmlformats.org/spreadsheetml/2006/main" count="1276" uniqueCount="498">
  <si>
    <t>Instructions</t>
  </si>
  <si>
    <t>MSRP</t>
  </si>
  <si>
    <t xml:space="preserve">Product Description                                                              </t>
  </si>
  <si>
    <t>RELATED SERVICES</t>
  </si>
  <si>
    <t>R</t>
  </si>
  <si>
    <t>1)</t>
  </si>
  <si>
    <t>2)</t>
  </si>
  <si>
    <t>5)</t>
  </si>
  <si>
    <t>6)</t>
  </si>
  <si>
    <t>Manufacturer / Brand</t>
  </si>
  <si>
    <t xml:space="preserve">DIR Customer Price*                    </t>
  </si>
  <si>
    <t>DO NOT make any changes to the format of the grids.  Insert additional rows as needed.</t>
  </si>
  <si>
    <t xml:space="preserve">Manufacturer's Part Number </t>
  </si>
  <si>
    <t>7)</t>
  </si>
  <si>
    <t>PRODUCT</t>
  </si>
  <si>
    <t>DIR Price shall include all shipping and handling fees and 0.75% DIR Administrative Fee.</t>
  </si>
  <si>
    <t>Manufacturer or Authorized Reseller (M/R)</t>
  </si>
  <si>
    <t>Detailed Service Description</t>
  </si>
  <si>
    <t xml:space="preserve">COMPANY NAME: </t>
  </si>
  <si>
    <t xml:space="preserve">If Vendor is proposing Volumn Discounts, the product must be listed separately with the associated type or grouped with an associated discount. 
    For example: </t>
  </si>
  <si>
    <t xml:space="preserve">    ABC Product, 1-5 Systems - 10%</t>
  </si>
  <si>
    <t xml:space="preserve">    ABC Product, 6-10 Systems - 20%</t>
  </si>
  <si>
    <t xml:space="preserve">    ABC Product, 10+ Systems - 30%</t>
  </si>
  <si>
    <t>Provide the % of Discount off Manufacturers Suggested Retail Price (MSRP) or List Price</t>
  </si>
  <si>
    <r>
      <t xml:space="preserve">DIR Customer Price </t>
    </r>
    <r>
      <rPr>
        <b/>
        <sz val="14"/>
        <color theme="1"/>
        <rFont val="Calibri"/>
        <family val="2"/>
        <scheme val="minor"/>
      </rPr>
      <t>*</t>
    </r>
    <r>
      <rPr>
        <b/>
        <sz val="11"/>
        <color theme="1"/>
        <rFont val="Calibri"/>
        <family val="2"/>
        <scheme val="minor"/>
      </rPr>
      <t xml:space="preserve">                    </t>
    </r>
  </si>
  <si>
    <t>M</t>
  </si>
  <si>
    <t xml:space="preserve">Service Description                                                              </t>
  </si>
  <si>
    <t>SERVICES</t>
  </si>
  <si>
    <t>Web Content Accessibility Guidelines Testing</t>
  </si>
  <si>
    <t>WCAGTST</t>
  </si>
  <si>
    <t>8)</t>
  </si>
  <si>
    <r>
      <rPr>
        <b/>
        <sz val="11"/>
        <rFont val="Calibri"/>
        <family val="2"/>
        <scheme val="minor"/>
      </rPr>
      <t xml:space="preserve">For Services </t>
    </r>
    <r>
      <rPr>
        <sz val="11"/>
        <rFont val="Calibri"/>
        <family val="2"/>
        <scheme val="minor"/>
      </rPr>
      <t>(not product related services), vendor shall assign a subcategory to each service technology line item usig the following list.</t>
    </r>
  </si>
  <si>
    <r>
      <rPr>
        <b/>
        <sz val="11"/>
        <rFont val="Calibri"/>
        <family val="2"/>
        <scheme val="minor"/>
      </rPr>
      <t>A.</t>
    </r>
    <r>
      <rPr>
        <sz val="11"/>
        <rFont val="Calibri"/>
        <family val="2"/>
        <scheme val="minor"/>
      </rPr>
      <t xml:space="preserve">  accessibility audit services</t>
    </r>
  </si>
  <si>
    <r>
      <rPr>
        <b/>
        <sz val="11"/>
        <rFont val="Calibri"/>
        <family val="2"/>
        <scheme val="minor"/>
      </rPr>
      <t>B.</t>
    </r>
    <r>
      <rPr>
        <sz val="11"/>
        <rFont val="Calibri"/>
        <family val="2"/>
        <scheme val="minor"/>
      </rPr>
      <t xml:space="preserve">  accessibility development services</t>
    </r>
  </si>
  <si>
    <r>
      <rPr>
        <b/>
        <sz val="11"/>
        <rFont val="Calibri"/>
        <family val="2"/>
        <scheme val="minor"/>
      </rPr>
      <t xml:space="preserve">C. </t>
    </r>
    <r>
      <rPr>
        <sz val="11"/>
        <rFont val="Calibri"/>
        <family val="2"/>
        <scheme val="minor"/>
      </rPr>
      <t xml:space="preserve"> accessibility testing services</t>
    </r>
  </si>
  <si>
    <r>
      <rPr>
        <b/>
        <sz val="11"/>
        <rFont val="Calibri"/>
        <family val="2"/>
        <scheme val="minor"/>
      </rPr>
      <t>D.</t>
    </r>
    <r>
      <rPr>
        <sz val="11"/>
        <rFont val="Calibri"/>
        <family val="2"/>
        <scheme val="minor"/>
      </rPr>
      <t xml:space="preserve">  accessibility business integration services</t>
    </r>
  </si>
  <si>
    <r>
      <rPr>
        <b/>
        <sz val="11"/>
        <rFont val="Calibri"/>
        <family val="2"/>
        <scheme val="minor"/>
      </rPr>
      <t xml:space="preserve">E.  </t>
    </r>
    <r>
      <rPr>
        <sz val="11"/>
        <rFont val="Calibri"/>
        <family val="2"/>
        <scheme val="minor"/>
      </rPr>
      <t>document remediation services</t>
    </r>
  </si>
  <si>
    <r>
      <rPr>
        <b/>
        <sz val="11"/>
        <rFont val="Calibri"/>
        <family val="2"/>
        <scheme val="minor"/>
      </rPr>
      <t xml:space="preserve">F. </t>
    </r>
    <r>
      <rPr>
        <sz val="11"/>
        <rFont val="Calibri"/>
        <family val="2"/>
        <scheme val="minor"/>
      </rPr>
      <t xml:space="preserve"> IT accessibility training services</t>
    </r>
  </si>
  <si>
    <r>
      <rPr>
        <b/>
        <sz val="11"/>
        <rFont val="Calibri"/>
        <family val="2"/>
        <scheme val="minor"/>
      </rPr>
      <t xml:space="preserve">G. </t>
    </r>
    <r>
      <rPr>
        <sz val="11"/>
        <rFont val="Calibri"/>
        <family val="2"/>
        <scheme val="minor"/>
      </rPr>
      <t xml:space="preserve"> multimedia transcription, captioning, and description services</t>
    </r>
  </si>
  <si>
    <r>
      <rPr>
        <b/>
        <sz val="11"/>
        <rFont val="Calibri"/>
        <family val="2"/>
        <scheme val="minor"/>
      </rPr>
      <t>H.</t>
    </r>
    <r>
      <rPr>
        <sz val="11"/>
        <rFont val="Calibri"/>
        <family val="2"/>
        <scheme val="minor"/>
      </rPr>
      <t xml:space="preserve">  assistive technology scripting services.</t>
    </r>
  </si>
  <si>
    <r>
      <rPr>
        <b/>
        <sz val="11"/>
        <rFont val="Calibri"/>
        <family val="2"/>
        <scheme val="minor"/>
      </rPr>
      <t xml:space="preserve">I.  </t>
    </r>
    <r>
      <rPr>
        <sz val="11"/>
        <rFont val="Calibri"/>
        <family val="2"/>
        <scheme val="minor"/>
      </rPr>
      <t>Other</t>
    </r>
  </si>
  <si>
    <t>Example:                   C</t>
  </si>
  <si>
    <t>V12345</t>
  </si>
  <si>
    <t>Example:                   G</t>
  </si>
  <si>
    <t>Video Transcription Services (per minute)</t>
  </si>
  <si>
    <t>V - Vision</t>
  </si>
  <si>
    <t>H - Hearing</t>
  </si>
  <si>
    <t>S - Speech</t>
  </si>
  <si>
    <t>M - Dexterity and Mobility</t>
  </si>
  <si>
    <t>LN - Learning</t>
  </si>
  <si>
    <t>COM - Language and Communication</t>
  </si>
  <si>
    <t>P - Compliance</t>
  </si>
  <si>
    <t>C - Cognitive</t>
  </si>
  <si>
    <t>O - Other</t>
  </si>
  <si>
    <r>
      <rPr>
        <b/>
        <sz val="11"/>
        <rFont val="Calibri"/>
        <family val="2"/>
        <scheme val="minor"/>
      </rPr>
      <t>For Products,</t>
    </r>
    <r>
      <rPr>
        <sz val="11"/>
        <rFont val="Calibri"/>
        <family val="2"/>
        <scheme val="minor"/>
      </rPr>
      <t xml:space="preserve"> Assistive Technology Type shall be identified by inserting one of the following types: </t>
    </r>
  </si>
  <si>
    <r>
      <t xml:space="preserve">Assistive Technology by Type
</t>
    </r>
    <r>
      <rPr>
        <sz val="11"/>
        <color theme="1"/>
        <rFont val="Calibri"/>
        <family val="2"/>
        <scheme val="minor"/>
      </rPr>
      <t>(See instruction sheet)</t>
    </r>
  </si>
  <si>
    <t xml:space="preserve">3) </t>
  </si>
  <si>
    <t>4)</t>
  </si>
  <si>
    <t>DIR Discount % off MSRP</t>
  </si>
  <si>
    <r>
      <t xml:space="preserve">DIR Customer Price </t>
    </r>
    <r>
      <rPr>
        <b/>
        <sz val="14"/>
        <color theme="1"/>
        <rFont val="Calibri"/>
        <family val="2"/>
        <scheme val="minor"/>
      </rPr>
      <t>*</t>
    </r>
    <r>
      <rPr>
        <b/>
        <sz val="11"/>
        <color theme="1"/>
        <rFont val="Calibri"/>
        <family val="2"/>
        <scheme val="minor"/>
      </rPr>
      <t xml:space="preserve"> *                   </t>
    </r>
  </si>
  <si>
    <t>DIR  Discount % off MSRP</t>
  </si>
  <si>
    <t>Category</t>
  </si>
  <si>
    <r>
      <t xml:space="preserve">Vendor shall provide the </t>
    </r>
    <r>
      <rPr>
        <u/>
        <sz val="11"/>
        <rFont val="Calibri"/>
        <family val="2"/>
        <scheme val="minor"/>
      </rPr>
      <t>Category,</t>
    </r>
    <r>
      <rPr>
        <sz val="11"/>
        <rFont val="Calibri"/>
        <family val="2"/>
        <scheme val="minor"/>
      </rPr>
      <t xml:space="preserve"> </t>
    </r>
    <r>
      <rPr>
        <u/>
        <sz val="11"/>
        <rFont val="Calibri"/>
        <family val="2"/>
        <scheme val="minor"/>
      </rPr>
      <t>Number and Description</t>
    </r>
    <r>
      <rPr>
        <sz val="11"/>
        <rFont val="Calibri"/>
        <family val="2"/>
        <scheme val="minor"/>
      </rPr>
      <t xml:space="preserve">, </t>
    </r>
    <r>
      <rPr>
        <u/>
        <sz val="11"/>
        <rFont val="Calibri"/>
        <family val="2"/>
        <scheme val="minor"/>
      </rPr>
      <t>Manufacturer/Brand</t>
    </r>
    <r>
      <rPr>
        <sz val="11"/>
        <rFont val="Calibri"/>
        <family val="2"/>
        <scheme val="minor"/>
      </rPr>
      <t xml:space="preserve">, </t>
    </r>
    <r>
      <rPr>
        <u/>
        <sz val="11"/>
        <rFont val="Calibri"/>
        <family val="2"/>
        <scheme val="minor"/>
      </rPr>
      <t>Manufacturer's Suggested Retail Price (MSRP)</t>
    </r>
    <r>
      <rPr>
        <sz val="11"/>
        <rFont val="Calibri"/>
        <family val="2"/>
        <scheme val="minor"/>
      </rPr>
      <t xml:space="preserve">, identification of </t>
    </r>
    <r>
      <rPr>
        <u/>
        <sz val="11"/>
        <rFont val="Calibri"/>
        <family val="2"/>
        <scheme val="minor"/>
      </rPr>
      <t>Manufacturer or Reseller</t>
    </r>
    <r>
      <rPr>
        <sz val="11"/>
        <rFont val="Calibri"/>
        <family val="2"/>
        <scheme val="minor"/>
      </rPr>
      <t xml:space="preserve">, and </t>
    </r>
    <r>
      <rPr>
        <u/>
        <sz val="11"/>
        <rFont val="Calibri"/>
        <family val="2"/>
        <scheme val="minor"/>
      </rPr>
      <t>DIR Customer Discount % off MSRP</t>
    </r>
    <r>
      <rPr>
        <sz val="11"/>
        <rFont val="Calibri"/>
        <family val="2"/>
        <scheme val="minor"/>
      </rPr>
      <t xml:space="preserve"> for products/services offered.</t>
    </r>
  </si>
  <si>
    <t>9)</t>
  </si>
  <si>
    <t>RELATED SERVICE CATEGORY</t>
  </si>
  <si>
    <t>Product or Category Description</t>
  </si>
  <si>
    <t>Part Number if Applicable</t>
  </si>
  <si>
    <t>Original DIscount</t>
  </si>
  <si>
    <t>Additional Discount</t>
  </si>
  <si>
    <t xml:space="preserve">Example: $50,000.00 </t>
  </si>
  <si>
    <t>(+) 5.00%</t>
  </si>
  <si>
    <t>Total Discount</t>
  </si>
  <si>
    <t>Contract Sales Threshold</t>
  </si>
  <si>
    <t xml:space="preserve">Additional Discount Based On Aggregate Sales </t>
  </si>
  <si>
    <r>
      <t xml:space="preserve">* DIR CUSTOMER PRICE contains 0.75% DIR Administrative Fee and it will be AUTOMATICALLY calculated once all other cells are filled.  
 </t>
    </r>
    <r>
      <rPr>
        <i/>
        <sz val="12"/>
        <color rgb="FFFF0000"/>
        <rFont val="Calibri"/>
        <family val="2"/>
        <scheme val="minor"/>
      </rPr>
      <t xml:space="preserve">  For reference purposes, the formula to calculate DIR Customer Price is: DIR Customer Price = MSRP x (1-DIR Discount%) x (1+0.75%)</t>
    </r>
  </si>
  <si>
    <t xml:space="preserve">If Vendor is proposing increased discounts based on total statewide aggregate contract sales, Vendor must list total contract dollar amount threshold, 
specific product and/or service or ALL, and discount percentage increase. </t>
  </si>
  <si>
    <t>THIS PRICING SHEET MUST BE SUBMITTED IN EXCEL FORMAT AND UPLOADED INTO THE BIDSTAMP VENDOR INFORMATION SYSTEM (VIS) PORTAL, ALONG WITH ALL OTHER MANDATORY RESPONSE CONTENTS, PER SECTION 3.7.1 OF THE RFO.</t>
  </si>
  <si>
    <r>
      <t xml:space="preserve">Department of Information Resources
Request for Offer DIR-CPO-TMP-555
Accessibility, Assistive Technologies, and Related Products and Services
</t>
    </r>
    <r>
      <rPr>
        <b/>
        <sz val="12"/>
        <rFont val="Calibri"/>
        <family val="2"/>
        <scheme val="minor"/>
      </rPr>
      <t>Exhibit F - PRICING SHEET</t>
    </r>
  </si>
  <si>
    <t>Services Subcategory
(Refer to RFO Section 2.2 and Instructions)</t>
  </si>
  <si>
    <t>Hardware</t>
  </si>
  <si>
    <t>Focus 14 Blue (V)</t>
  </si>
  <si>
    <t>900727-007</t>
  </si>
  <si>
    <t>Focus 40 Blue (V)</t>
  </si>
  <si>
    <t>900728-007</t>
  </si>
  <si>
    <t>Vispero/Freedom Scientific</t>
  </si>
  <si>
    <t>Focus 80 Blue (V)</t>
  </si>
  <si>
    <t>900729-007</t>
  </si>
  <si>
    <t>PEARL® Camera</t>
  </si>
  <si>
    <t>900280-007</t>
  </si>
  <si>
    <t>PEARL® Camera and OpenBook</t>
  </si>
  <si>
    <t>900304-001</t>
  </si>
  <si>
    <t>TOPAZ® XL HD 22"</t>
  </si>
  <si>
    <t>900653-001</t>
  </si>
  <si>
    <t>TOPAZ® XL HD 24"</t>
  </si>
  <si>
    <t>900654-001</t>
  </si>
  <si>
    <t>TOPAZ® EZ HD 24"</t>
  </si>
  <si>
    <t>900651-001</t>
  </si>
  <si>
    <t>TOPAZ OCR 24</t>
  </si>
  <si>
    <t>900730-001</t>
  </si>
  <si>
    <t>900519-001</t>
  </si>
  <si>
    <t>900520-001</t>
  </si>
  <si>
    <t>900540-001</t>
  </si>
  <si>
    <t>ONYX® OCR 24</t>
  </si>
  <si>
    <t>900660-001</t>
  </si>
  <si>
    <t>900850-007</t>
  </si>
  <si>
    <t>ONYX® Pro without Surface Pro</t>
  </si>
  <si>
    <t>ONYX® Deskset XY Table</t>
  </si>
  <si>
    <t>900285-007</t>
  </si>
  <si>
    <t>ONYX® Mini X-Y Table</t>
  </si>
  <si>
    <t>900534-007</t>
  </si>
  <si>
    <t>RUBY®</t>
  </si>
  <si>
    <t>900396-007</t>
  </si>
  <si>
    <t>RUBY® HD</t>
  </si>
  <si>
    <t>900511-007</t>
  </si>
  <si>
    <t>RUBY® XL HD</t>
  </si>
  <si>
    <t>900483-007</t>
  </si>
  <si>
    <t>RUBY® 7 HD</t>
  </si>
  <si>
    <t>900614-007</t>
  </si>
  <si>
    <t>900668-007</t>
  </si>
  <si>
    <t>900669-007</t>
  </si>
  <si>
    <t>Keyboard, ZoomText Large-Print-White/Black</t>
  </si>
  <si>
    <t>Keyboard, ZoomText Large-Print-Yellow/Black</t>
  </si>
  <si>
    <t>ClearView C 24" Full HD</t>
  </si>
  <si>
    <t>CVCHD24</t>
  </si>
  <si>
    <t>ClearView C Full HD Speech</t>
  </si>
  <si>
    <t>CVC-HD-OCR-24-G3-US-A-13M</t>
  </si>
  <si>
    <t>ClearView+ 22" Full HD UFA</t>
  </si>
  <si>
    <t>CVPFHD22UFA</t>
  </si>
  <si>
    <t>ClearView+ 24" Full HD Speech</t>
  </si>
  <si>
    <t>CVPFHD24SPEECH</t>
  </si>
  <si>
    <t>ClearView+ 24" Full HD UFA</t>
  </si>
  <si>
    <t>CVPFHD24UFA</t>
  </si>
  <si>
    <t>COMP-10-HD-B-US</t>
  </si>
  <si>
    <t>Compact 10 HD Speech</t>
  </si>
  <si>
    <t>COMP-10-HD-US</t>
  </si>
  <si>
    <t>ClearView GO 15"</t>
  </si>
  <si>
    <t>900804-001</t>
  </si>
  <si>
    <t>ClearView GO 17"</t>
  </si>
  <si>
    <t>900841-007</t>
  </si>
  <si>
    <t>Vispero/Optelec</t>
  </si>
  <si>
    <t>Traveller HD</t>
  </si>
  <si>
    <t>TRHDUS</t>
  </si>
  <si>
    <t>ClearReader+ (Battery &amp; AC powered)</t>
  </si>
  <si>
    <t>CR-BA-G2-US-13M</t>
  </si>
  <si>
    <t>ClearReader+ Advanced (w/ Mag. FP)</t>
  </si>
  <si>
    <t>CRADVD</t>
  </si>
  <si>
    <t>Merlin elite Pro Full Page HD/OCR 24"</t>
  </si>
  <si>
    <t>MRP1E24A</t>
  </si>
  <si>
    <t>Merlin ultra 24" Flat Panel Monitor</t>
  </si>
  <si>
    <t>MR2UE24A</t>
  </si>
  <si>
    <t>Merlin ultra 22" Flat Panel Monitor</t>
  </si>
  <si>
    <t>MR2UE22A</t>
  </si>
  <si>
    <t>Vispero/Enhanced Vision</t>
  </si>
  <si>
    <t>Merlin Full HD-mini 15"</t>
  </si>
  <si>
    <t>900837-007</t>
  </si>
  <si>
    <t>Merlin Full HD-mini 17"</t>
  </si>
  <si>
    <t>900842-007</t>
  </si>
  <si>
    <t>Acrobat HD ultra LCD 27"</t>
  </si>
  <si>
    <t>ACDUE27A</t>
  </si>
  <si>
    <t>ACDUE24A+CASE</t>
  </si>
  <si>
    <t>Acrobat HD ultra LCD 24" &amp; Case</t>
  </si>
  <si>
    <t>ONYX® Deskset HD 20 &amp; Case</t>
  </si>
  <si>
    <t>ONYX® Deskset HD 22 &amp; Case</t>
  </si>
  <si>
    <t>ONYX® Deskset HD 24 &amp; Case</t>
  </si>
  <si>
    <t>ACDUE22A+CASE</t>
  </si>
  <si>
    <t>Acrobat HD ultra LCD 22" &amp; Case</t>
  </si>
  <si>
    <t>ACUE13A+CASE</t>
  </si>
  <si>
    <t>Acrobat HD - mini ultra &amp; Case</t>
  </si>
  <si>
    <t>Acrobat HD ultra large X-Y Table</t>
  </si>
  <si>
    <t>XY PLT</t>
  </si>
  <si>
    <t>Acrobat HD - mini ultra X-Y Table</t>
  </si>
  <si>
    <t>XY MINI</t>
  </si>
  <si>
    <t>Transformer HD/Wi-Fi/OCR</t>
  </si>
  <si>
    <t>TRHOEA</t>
  </si>
  <si>
    <t>Transformer HD/Wi-Fi</t>
  </si>
  <si>
    <t>TRHEA</t>
  </si>
  <si>
    <t>DaVinci HD Full Page OCR 24" Flat Panel Monitor</t>
  </si>
  <si>
    <t>Smart Reader HD with Console</t>
  </si>
  <si>
    <t>SRHE1A + CON</t>
  </si>
  <si>
    <t>Smart Reader HD</t>
  </si>
  <si>
    <t>SRHE1A</t>
  </si>
  <si>
    <t>Pebble HD 4.3 B/W (color buttons)</t>
  </si>
  <si>
    <t>PSCH1E43A</t>
  </si>
  <si>
    <t>Software</t>
  </si>
  <si>
    <t>JAWS® Home</t>
  </si>
  <si>
    <t>340014-001</t>
  </si>
  <si>
    <t>SJ</t>
  </si>
  <si>
    <t>JAWS® Pro</t>
  </si>
  <si>
    <t>340026-001</t>
  </si>
  <si>
    <t>SJNT</t>
  </si>
  <si>
    <t>OpenBook®</t>
  </si>
  <si>
    <t>340176-001</t>
  </si>
  <si>
    <t>ZoomText Magnifier</t>
  </si>
  <si>
    <t>340746-001</t>
  </si>
  <si>
    <t>440861-001</t>
  </si>
  <si>
    <t>ZoomText Magnifier/Reader</t>
  </si>
  <si>
    <t>340766-001</t>
  </si>
  <si>
    <t>440863-001</t>
  </si>
  <si>
    <t>Fusion Pro</t>
  </si>
  <si>
    <t>340789-001</t>
  </si>
  <si>
    <t>440859-001</t>
  </si>
  <si>
    <t>Fusion Home</t>
  </si>
  <si>
    <t>340787-001</t>
  </si>
  <si>
    <t>440856-001</t>
  </si>
  <si>
    <t>V</t>
  </si>
  <si>
    <t>OrCam</t>
  </si>
  <si>
    <t>Read Smart</t>
  </si>
  <si>
    <t>C14</t>
  </si>
  <si>
    <t>C2</t>
  </si>
  <si>
    <t>Duxbury Brailler Translator for Mac</t>
  </si>
  <si>
    <t>Duxbury Brailler Translator for Windows</t>
  </si>
  <si>
    <t>IRIE</t>
  </si>
  <si>
    <t>Looky 10</t>
  </si>
  <si>
    <t>RHN-LKY10</t>
  </si>
  <si>
    <t>Acuity 22" HD Speech by Rehan (Wireless Remote Inlcuded)</t>
  </si>
  <si>
    <t>RHN-AC-SP</t>
  </si>
  <si>
    <t>THK-TVW-SW</t>
  </si>
  <si>
    <t>Tactile Graphics Design Suite (PKG)</t>
  </si>
  <si>
    <t>THK-TVW-DST</t>
  </si>
  <si>
    <t>i-Reader 2 by Rehan (Battery Included)</t>
  </si>
  <si>
    <t>RHN-IR-BAT</t>
  </si>
  <si>
    <t>IRIE Braille Buddy (Tiger Software Suite Included)</t>
  </si>
  <si>
    <t>IRIE-BB</t>
  </si>
  <si>
    <t xml:space="preserve">Looky 7 HD </t>
  </si>
  <si>
    <t>RHN-LKY7</t>
  </si>
  <si>
    <t>RHN-LKY5</t>
  </si>
  <si>
    <t>Looky 5 HD</t>
  </si>
  <si>
    <t>IRIE BrailleTrac 120 (TactileView and GoBraille Included)</t>
  </si>
  <si>
    <t>IRIE-TRAC</t>
  </si>
  <si>
    <t>IRIE BrailleSheet 120 (TactileView and GoBraille Included)</t>
  </si>
  <si>
    <t>IRIE-SHE</t>
  </si>
  <si>
    <t>VP Embraille (Tiger Software Suite Included)</t>
  </si>
  <si>
    <t>VPT-EMB</t>
  </si>
  <si>
    <t>VP Columbia 2 (Tiger Software Suite Included)</t>
  </si>
  <si>
    <t>VPT-COL2</t>
  </si>
  <si>
    <t>VP Delta 2 (Tiger Software Suite Included)</t>
  </si>
  <si>
    <t>VPT-DEL2</t>
  </si>
  <si>
    <t>IRIE/Rehan</t>
  </si>
  <si>
    <t>IRIE/ViewPlus</t>
  </si>
  <si>
    <t>VP SpotDot (Tiger Software Suite Included)</t>
  </si>
  <si>
    <t>VPT-SPD</t>
  </si>
  <si>
    <t>TactileView Design Software</t>
  </si>
  <si>
    <t>SuperNova Magnifier &amp; Speech Software</t>
  </si>
  <si>
    <t>SuperNova Magnifier Software</t>
  </si>
  <si>
    <t>DLP-SNM-SW</t>
  </si>
  <si>
    <t>SuperNova Magnfier with Portable USB</t>
  </si>
  <si>
    <t>DLP-SNM-USB</t>
  </si>
  <si>
    <t>DLP-SNMS-SW</t>
  </si>
  <si>
    <t>SuperNova Magnfier &amp; Speech with Portable USB</t>
  </si>
  <si>
    <t>DLP-SNMS-USB</t>
  </si>
  <si>
    <t>IRIE/Dolphin</t>
  </si>
  <si>
    <t>SuperNova Magnifier &amp; ScreenReader</t>
  </si>
  <si>
    <t>DLP-SNMR-SW</t>
  </si>
  <si>
    <t>SuperNova Magnfier &amp; ScreenReader with Portable USB</t>
  </si>
  <si>
    <t>DLP-SNMR-USB</t>
  </si>
  <si>
    <t>Magnifing America</t>
  </si>
  <si>
    <t>Patriot ViewPoint</t>
  </si>
  <si>
    <t>Patriot Pro 12.9</t>
  </si>
  <si>
    <t>LVI-Low Vision Intl</t>
  </si>
  <si>
    <t>MLVBASIC-FHD2</t>
  </si>
  <si>
    <t>MagniLink Vision with Full HD 1080p Camera</t>
  </si>
  <si>
    <t>MLVBASIC-TTS2</t>
  </si>
  <si>
    <t>MagniLink Vision with Full HD 1080p Camera-text to speech</t>
  </si>
  <si>
    <t>MLS-FHD-2</t>
  </si>
  <si>
    <t>TTS-PC</t>
  </si>
  <si>
    <t>TTS Software MAC</t>
  </si>
  <si>
    <t>TTS-MAC</t>
  </si>
  <si>
    <t>MLZ-FHD13</t>
  </si>
  <si>
    <t>MLZ-FHD17</t>
  </si>
  <si>
    <t xml:space="preserve">MagniLink ZIP Full HD 1 080p, 17” </t>
  </si>
  <si>
    <t>MLZ-FHD13-B</t>
  </si>
  <si>
    <t xml:space="preserve">MagniLink ZIP Full HD 1 080p, 13”  </t>
  </si>
  <si>
    <t>MagniLink ZIP Full HD 1 080p, 13”  w/Battery</t>
  </si>
  <si>
    <t>MLZ-FHD13-AB</t>
  </si>
  <si>
    <t>MagniLink ZIP Full HD 1 080p, 13”  w/Battery &amp; xy table</t>
  </si>
  <si>
    <t>MagniLink ZIP Full HD 1 080p, 17”  w/Battery</t>
  </si>
  <si>
    <t>MagniLink ZIP Full HD 1 080p, 17”  w/Battery &amp; xy table</t>
  </si>
  <si>
    <t>MLZ-FHD17-B</t>
  </si>
  <si>
    <t>MLZ-FHD17-AB</t>
  </si>
  <si>
    <t>MLVOICE-2-A1-B1</t>
  </si>
  <si>
    <t>MagniLink Voice with battery preinstalled</t>
  </si>
  <si>
    <t>Zoomax</t>
  </si>
  <si>
    <t>Acesight VR</t>
  </si>
  <si>
    <t>Luna 6</t>
  </si>
  <si>
    <t>Luna 8</t>
  </si>
  <si>
    <t>Snow 12</t>
  </si>
  <si>
    <t>Humanware</t>
  </si>
  <si>
    <t>Irisvision</t>
  </si>
  <si>
    <t>IrisVision Live</t>
  </si>
  <si>
    <t>IrisVision Inspire</t>
  </si>
  <si>
    <t>Reveal 16</t>
  </si>
  <si>
    <t>FGPG-1300</t>
  </si>
  <si>
    <t>Reveal 16with XY Table</t>
  </si>
  <si>
    <t>FGPG-1302</t>
  </si>
  <si>
    <t>Reveal 16i</t>
  </si>
  <si>
    <t>FGPG-1301</t>
  </si>
  <si>
    <t>Reveal 16i with XY Table</t>
  </si>
  <si>
    <t>FGPG-1303</t>
  </si>
  <si>
    <t>Exploré 5</t>
  </si>
  <si>
    <t>FGEX-1000</t>
  </si>
  <si>
    <t>Exploré 8</t>
  </si>
  <si>
    <t>FGEX-1016</t>
  </si>
  <si>
    <t>BrailleNote Touch 32 Plus</t>
  </si>
  <si>
    <t>FGBT-1100</t>
  </si>
  <si>
    <t>BrailleNote Touch 18 Plus</t>
  </si>
  <si>
    <t>FGBT-1101</t>
  </si>
  <si>
    <t>NONE</t>
  </si>
  <si>
    <t>BrailleNote Touch Leather Carrying Case</t>
  </si>
  <si>
    <t>ACCC-0021</t>
  </si>
  <si>
    <t>BrailleNote Touch Carrying Case (this includes the braille keyboard)</t>
  </si>
  <si>
    <t>ACCC-0014</t>
  </si>
  <si>
    <t>FGBR-1018</t>
  </si>
  <si>
    <t>FGBR-1017</t>
  </si>
  <si>
    <t>Brailliant BI 20X cells w/input</t>
  </si>
  <si>
    <t>Brailliant BI 40X cellsw/input</t>
  </si>
  <si>
    <t>Mantis Braille Display</t>
  </si>
  <si>
    <t>FGBR-1103PT</t>
  </si>
  <si>
    <t>FGTK-0100</t>
  </si>
  <si>
    <t>PIAF Pictures in a Flash Tactile Graphic Maker</t>
  </si>
  <si>
    <t>06-PIAF</t>
  </si>
  <si>
    <t>06-ROMEO60</t>
  </si>
  <si>
    <t>06-PHOENIX</t>
  </si>
  <si>
    <t>Embosser - Romeo 60 single-sided</t>
  </si>
  <si>
    <t>Embosser - Phoenix   single-sided</t>
  </si>
  <si>
    <t>06-BASICDV5</t>
  </si>
  <si>
    <t>06-JULIET120</t>
  </si>
  <si>
    <t>06-EVERESTV5</t>
  </si>
  <si>
    <t>Embosser - Gemini Super</t>
  </si>
  <si>
    <t>06-GEMINI</t>
  </si>
  <si>
    <t>Embosser -Basic D / double-sided</t>
  </si>
  <si>
    <t>Embosser -Juliet 120 / double-sided</t>
  </si>
  <si>
    <t>Embosser -Everest (Double sided cut sheet embosser)</t>
  </si>
  <si>
    <t>Embosser - FanFold-D V5</t>
  </si>
  <si>
    <t>06-FANFOLDV5</t>
  </si>
  <si>
    <t>Embosser - BrailleBox</t>
  </si>
  <si>
    <t>06-BRAILLEBOXV5</t>
  </si>
  <si>
    <t>Victor Reader Stratus 12M with WIFI (English)</t>
  </si>
  <si>
    <t>FGSS-1054</t>
  </si>
  <si>
    <t>LIVE</t>
  </si>
  <si>
    <t>INSPIRE</t>
  </si>
  <si>
    <t>eSight</t>
  </si>
  <si>
    <t>Vision Buddy</t>
  </si>
  <si>
    <t>MYEYE2</t>
  </si>
  <si>
    <t>Zyrlo</t>
  </si>
  <si>
    <t>OREAD-OS</t>
  </si>
  <si>
    <t>Exploré 12 w/Stand</t>
  </si>
  <si>
    <t>Luna S</t>
  </si>
  <si>
    <t>LUNAS</t>
  </si>
  <si>
    <t>FGEX-1022</t>
  </si>
  <si>
    <t>ACEVR</t>
  </si>
  <si>
    <t>LUNA6</t>
  </si>
  <si>
    <t>LUNA8</t>
  </si>
  <si>
    <t>SNOW12</t>
  </si>
  <si>
    <t>LYRIQ</t>
  </si>
  <si>
    <t>Envision</t>
  </si>
  <si>
    <t>ENVISION</t>
  </si>
  <si>
    <t>MyEye Pro</t>
  </si>
  <si>
    <t>EnVsion Glass</t>
  </si>
  <si>
    <t>Envsion</t>
  </si>
  <si>
    <t>Envision Smith Frames</t>
  </si>
  <si>
    <t>ENVFR</t>
  </si>
  <si>
    <t>Eschenbach</t>
  </si>
  <si>
    <t>Smartlux Digital</t>
  </si>
  <si>
    <t>1651-1</t>
  </si>
  <si>
    <t>1652-1</t>
  </si>
  <si>
    <t>Mobilux Digital Touch HD4.3"</t>
  </si>
  <si>
    <t>Visolux Digital HD 7"</t>
  </si>
  <si>
    <t>1655-1</t>
  </si>
  <si>
    <t>Visolux Digital XL FHD12"</t>
  </si>
  <si>
    <t>Vario Digital FHD 15.6"</t>
  </si>
  <si>
    <t>1659-1</t>
  </si>
  <si>
    <t>1659-16</t>
  </si>
  <si>
    <t>Vario Digital FHD Advanced 15.6"</t>
  </si>
  <si>
    <t>Vario Digital FHD Advanced with XY Table &amp; Battery</t>
  </si>
  <si>
    <t>1659-161</t>
  </si>
  <si>
    <t xml:space="preserve">Christal Vision, Inc   </t>
  </si>
  <si>
    <t>LyriQ OCR w/Battery &amp; keypad</t>
  </si>
  <si>
    <t>Amigo 8</t>
  </si>
  <si>
    <t>AMHD8-UMCC</t>
  </si>
  <si>
    <t>VP Rogue (Tiger Software Suite Included)</t>
  </si>
  <si>
    <t>VPT-RGE-TR</t>
  </si>
  <si>
    <t>1650-2A</t>
  </si>
  <si>
    <t>Mountbatten Brailler Tutor</t>
  </si>
  <si>
    <t>06-MBTUTOR</t>
  </si>
  <si>
    <t>FGAB-0001</t>
  </si>
  <si>
    <t>Stellar Trek</t>
  </si>
  <si>
    <t>RUBY® 10 w/OCR</t>
  </si>
  <si>
    <t>900851-007</t>
  </si>
  <si>
    <t>900852-007</t>
  </si>
  <si>
    <t>DAVP1E24A</t>
  </si>
  <si>
    <r>
      <t xml:space="preserve">Department of Information Resources
Request for Offer DIR-CPO-5127
Accessibility, Assistive Technologies, and Related Products and Services
</t>
    </r>
    <r>
      <rPr>
        <b/>
        <sz val="12"/>
        <rFont val="Calibri"/>
        <family val="2"/>
        <scheme val="minor"/>
      </rPr>
      <t>Exhibit F - PRICING SHEET</t>
    </r>
  </si>
  <si>
    <t>CloverBook Pro 12.5FHD</t>
  </si>
  <si>
    <t>CLV-BK-PRO</t>
  </si>
  <si>
    <t>Connect 12 V2.1 NA-USEN w/ distance camera SL10</t>
  </si>
  <si>
    <t>FGPG-1200SC</t>
  </si>
  <si>
    <t>Connect 12 V2.1 NA-USEN w/ distance camera SL25</t>
  </si>
  <si>
    <t>FGPG-1203SC</t>
  </si>
  <si>
    <t>FGST-1100</t>
  </si>
  <si>
    <t>Victor Reader Stream 3.0</t>
  </si>
  <si>
    <t>MLTAB-2-P-US</t>
  </si>
  <si>
    <t>MagniLink TAB Including stand, 13” Microsoft Surface Pro 8 Tablet with i7 / 16gb</t>
  </si>
  <si>
    <t>Nara 5</t>
  </si>
  <si>
    <t>NARA-5</t>
  </si>
  <si>
    <t>Nara 7</t>
  </si>
  <si>
    <t>NARA-7</t>
  </si>
  <si>
    <t>MLTAB-2-US</t>
  </si>
  <si>
    <t>MagniLink TAB Including stand, 13” Microsoft Surface Pro 8 Tablet with i5 / 8 GB</t>
  </si>
  <si>
    <t>Odyssey Desktop Reader</t>
  </si>
  <si>
    <t>FGZZ-0002</t>
  </si>
  <si>
    <t>JAWS Pro upgrade 1 version</t>
  </si>
  <si>
    <t>JAWS Pro upgrade 2 version</t>
  </si>
  <si>
    <t>JAWS Pro upgrade 3 version</t>
  </si>
  <si>
    <t>340201-001</t>
  </si>
  <si>
    <t>340034-001</t>
  </si>
  <si>
    <t>340033-001</t>
  </si>
  <si>
    <t>Zoomtext upgrade 1 version</t>
  </si>
  <si>
    <t>Zoomtext upgrade 2 version</t>
  </si>
  <si>
    <t>Zoomtext upgrade 3 version</t>
  </si>
  <si>
    <t>340775-001</t>
  </si>
  <si>
    <t>340776-001</t>
  </si>
  <si>
    <t>340777-001</t>
  </si>
  <si>
    <t>Fusion Pro upgrade 1 version</t>
  </si>
  <si>
    <t>Fusion Pro upgrade 2 version</t>
  </si>
  <si>
    <t>Fusion Pro upgrade 3 version</t>
  </si>
  <si>
    <t>340802-001</t>
  </si>
  <si>
    <t>340803-001</t>
  </si>
  <si>
    <t>340804-001</t>
  </si>
  <si>
    <t>Openbook upgrade</t>
  </si>
  <si>
    <t>340544-001</t>
  </si>
  <si>
    <t>DUXSMA1</t>
  </si>
  <si>
    <t>SMA For Duxbury 1 version</t>
  </si>
  <si>
    <t>DUXSMA2</t>
  </si>
  <si>
    <t>SMA For Duxbury 2 version</t>
  </si>
  <si>
    <t>SMA For Duxbury 3 version</t>
  </si>
  <si>
    <t>DUXSMA3</t>
  </si>
  <si>
    <t>Envision Lux Frames</t>
  </si>
  <si>
    <t>ENVLUX</t>
  </si>
  <si>
    <t>ENVDARK</t>
  </si>
  <si>
    <t>Envision Dark Lens for Smith Frame</t>
  </si>
  <si>
    <t>MagniLink WifiCam</t>
  </si>
  <si>
    <t>MagniWifi</t>
  </si>
  <si>
    <t>ML-WIFI-CAM</t>
  </si>
  <si>
    <t>MAGNI-WIFI</t>
  </si>
  <si>
    <t>Read 3</t>
  </si>
  <si>
    <t>OREAD3-OS</t>
  </si>
  <si>
    <t>RUBY® 10 NON OCR</t>
  </si>
  <si>
    <t>Compact 10 HD NON Speech</t>
  </si>
  <si>
    <r>
      <t xml:space="preserve">Victor Reader Trek (English) </t>
    </r>
    <r>
      <rPr>
        <i/>
        <sz val="11"/>
        <color rgb="FFFF0000"/>
        <rFont val="Calibri"/>
        <family val="2"/>
        <scheme val="minor"/>
      </rPr>
      <t>*DISCONTINUED</t>
    </r>
    <r>
      <rPr>
        <i/>
        <sz val="11"/>
        <rFont val="Calibri"/>
        <family val="2"/>
        <scheme val="minor"/>
      </rPr>
      <t>*</t>
    </r>
  </si>
  <si>
    <t>MLVBASIC-FHD-S27-3V</t>
  </si>
  <si>
    <t>MLVBASIC-S27-TTS-3V</t>
  </si>
  <si>
    <t>MagniLink Vision with Full HD 1080p Camera 27"</t>
  </si>
  <si>
    <t>MagniLink Vision with Full HD 1080p Camera 27" text to speech</t>
  </si>
  <si>
    <t>JAWS® Home SMA</t>
  </si>
  <si>
    <t xml:space="preserve">JAWS® Pro SMA </t>
  </si>
  <si>
    <t xml:space="preserve">SMA, ZoomText Magnifier </t>
  </si>
  <si>
    <t xml:space="preserve">SMA, ZoomText Magnifier/Reader </t>
  </si>
  <si>
    <t xml:space="preserve">SMA, Fusion Pro </t>
  </si>
  <si>
    <t>SMA, Fusion Home</t>
  </si>
  <si>
    <r>
      <t xml:space="preserve">MagniLink S Premium 2 </t>
    </r>
    <r>
      <rPr>
        <i/>
        <sz val="10"/>
        <rFont val="Arial"/>
        <family val="2"/>
      </rPr>
      <t>– Portable FHD 1080p Camera for WIN/MAC/Chromebook (USB3.0)</t>
    </r>
  </si>
  <si>
    <r>
      <t xml:space="preserve">TTS Software WIN [Including </t>
    </r>
    <r>
      <rPr>
        <i/>
        <sz val="10"/>
        <rFont val="Arial"/>
        <family val="2"/>
      </rPr>
      <t>US English + 1 extra language]</t>
    </r>
  </si>
  <si>
    <t>Compact 8 HD</t>
  </si>
  <si>
    <t>CP8-UMCC</t>
  </si>
  <si>
    <t>MYEYE3</t>
  </si>
  <si>
    <t>MyEye Pro 3</t>
  </si>
  <si>
    <t>CLV-BK-PRO-XL</t>
  </si>
  <si>
    <t>CloverBook Pro XL</t>
  </si>
  <si>
    <t>Clover 10 HD</t>
  </si>
  <si>
    <t>CLV-10-HD</t>
  </si>
  <si>
    <t>Monarch multi-line Braille Display</t>
  </si>
  <si>
    <t>FGBR-1200</t>
  </si>
  <si>
    <t>eSight GO</t>
  </si>
  <si>
    <t>ESIGHTGO</t>
  </si>
  <si>
    <t>Vision Buddy Pro - TV Watching System</t>
  </si>
  <si>
    <t>VBPRO-V4</t>
  </si>
  <si>
    <t>TVP-VB-0V4</t>
  </si>
  <si>
    <t>Splay</t>
  </si>
  <si>
    <t>ZT Splay Portable Display</t>
  </si>
  <si>
    <t>GO-VTBV-NAVJ-2-ZT</t>
  </si>
  <si>
    <t>Blindshell</t>
  </si>
  <si>
    <t>BlindShell Classic 2 Freedom - Midnight Black</t>
  </si>
  <si>
    <t>BS2-001200MB</t>
  </si>
  <si>
    <t>Dotpad</t>
  </si>
  <si>
    <t>DotPad 320</t>
  </si>
  <si>
    <t>DPA320A</t>
  </si>
  <si>
    <t>MagniLink One, Full HD 1080p Camera, 17” integrated monitor and carrying case</t>
  </si>
  <si>
    <t>ML-ONE-3V</t>
  </si>
  <si>
    <t>MagniLink One, Full HD 1080p Camera, 17” integrated monitor, XY and Carrying Case</t>
  </si>
  <si>
    <t>ML-ONE-3A</t>
  </si>
  <si>
    <t>MagniLink PRO, FHD 1080p, battery, SW for WIN/MAC/Chrome, and carrying case</t>
  </si>
  <si>
    <t>MLPRO-FHD-B</t>
  </si>
  <si>
    <t>ML-ITAB-SC-12.9</t>
  </si>
  <si>
    <t>MagniLink iTAB for iPad Pro 12.9" External Full HD 1080P Camera. iPad not included.</t>
  </si>
  <si>
    <t>MagniLink iTAB for iPad Pro 12.9" External Camera not included. iPad not included.</t>
  </si>
  <si>
    <t>ML-ITAB-S-12.9</t>
  </si>
  <si>
    <t>Combo of MLS-FHD-2 and ML-ITAB-S-12.9. External camera not included. iPad not included</t>
  </si>
  <si>
    <t>MLS + ML-ITAB-S-BNDL-12.9</t>
  </si>
  <si>
    <t>Duxbury Systems</t>
  </si>
  <si>
    <r>
      <t>Vision Buddy - TV Watching System</t>
    </r>
    <r>
      <rPr>
        <i/>
        <sz val="11"/>
        <color rgb="FFFF0000"/>
        <rFont val="Calibri"/>
        <family val="2"/>
        <scheme val="minor"/>
      </rPr>
      <t>*DISCONTINUED*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</si>
</sst>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indexed="10"/>
      <name val="Arial"/>
      <family val="2"/>
    </font>
    <font>
      <sz val="10"/>
      <name val="Arial"/>
      <family val="2"/>
    </font>
    <font>
      <sz val="10"/>
      <name val="Arial"/>
      <family val="2"/>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2"/>
      <name val="Calibri"/>
      <family val="2"/>
      <scheme val="minor"/>
    </font>
    <font>
      <b/>
      <sz val="14"/>
      <color theme="0"/>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i/>
      <sz val="10"/>
      <name val="Calibri"/>
      <family val="2"/>
      <scheme val="minor"/>
    </font>
    <font>
      <b/>
      <sz val="18"/>
      <name val="Arial"/>
      <family val="2"/>
    </font>
    <font>
      <b/>
      <sz val="14"/>
      <color theme="1"/>
      <name val="Calibri"/>
      <family val="2"/>
      <scheme val="minor"/>
    </font>
    <font>
      <b/>
      <sz val="12"/>
      <color rgb="FFFF0000"/>
      <name val="Calibri"/>
      <family val="2"/>
      <scheme val="minor"/>
    </font>
    <font>
      <i/>
      <sz val="12"/>
      <color rgb="FFFF0000"/>
      <name val="Calibri"/>
      <family val="2"/>
      <scheme val="minor"/>
    </font>
    <font>
      <u/>
      <sz val="11"/>
      <name val="Calibri"/>
      <family val="2"/>
      <scheme val="minor"/>
    </font>
    <font>
      <sz val="11"/>
      <color indexed="10"/>
      <name val="Calibri"/>
      <family val="2"/>
      <scheme val="minor"/>
    </font>
    <font>
      <b/>
      <sz val="10"/>
      <name val="Arial"/>
      <family val="2"/>
    </font>
    <font>
      <sz val="8"/>
      <name val="Arial"/>
      <family val="2"/>
    </font>
    <font>
      <sz val="10"/>
      <name val="Arial"/>
      <family val="2"/>
    </font>
    <font>
      <i/>
      <sz val="11"/>
      <color rgb="FFFF0000"/>
      <name val="Calibri"/>
      <family val="2"/>
      <scheme val="minor"/>
    </font>
    <font>
      <i/>
      <sz val="10"/>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4F7ED"/>
        <bgColor indexed="64"/>
      </patternFill>
    </fill>
    <fill>
      <patternFill patternType="solid">
        <fgColor rgb="FFC4E59F"/>
        <bgColor indexed="64"/>
      </patternFill>
    </fill>
    <fill>
      <patternFill patternType="solid">
        <fgColor rgb="FFD2EBB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9" fontId="8" fillId="0" borderId="0" applyFont="0" applyFill="0" applyBorder="0" applyAlignment="0" applyProtection="0"/>
    <xf numFmtId="44" fontId="9"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8" fillId="0" borderId="0"/>
    <xf numFmtId="0" fontId="29" fillId="0" borderId="0"/>
    <xf numFmtId="9" fontId="8" fillId="0" borderId="0" applyFont="0" applyFill="0" applyBorder="0" applyAlignment="0" applyProtection="0"/>
    <xf numFmtId="44" fontId="8" fillId="0" borderId="0" applyFont="0" applyFill="0" applyBorder="0" applyAlignment="0" applyProtection="0"/>
  </cellStyleXfs>
  <cellXfs count="99">
    <xf numFmtId="0" fontId="0" fillId="0" borderId="0" xfId="0"/>
    <xf numFmtId="0" fontId="12" fillId="2" borderId="0" xfId="0" applyFont="1" applyFill="1" applyAlignment="1">
      <alignment vertical="center" wrapText="1"/>
    </xf>
    <xf numFmtId="0" fontId="12" fillId="0" borderId="0" xfId="0" applyFont="1" applyAlignment="1">
      <alignment vertical="center"/>
    </xf>
    <xf numFmtId="10" fontId="4" fillId="2" borderId="2" xfId="0" applyNumberFormat="1" applyFont="1" applyFill="1" applyBorder="1" applyAlignment="1">
      <alignment horizontal="center" vertical="center" wrapText="1"/>
    </xf>
    <xf numFmtId="164" fontId="14" fillId="0" borderId="3" xfId="1" applyNumberFormat="1" applyFont="1" applyFill="1" applyBorder="1" applyAlignment="1">
      <alignment horizontal="center" vertical="center"/>
    </xf>
    <xf numFmtId="0" fontId="12" fillId="2" borderId="0" xfId="0" applyFont="1" applyFill="1" applyAlignment="1">
      <alignment vertical="center"/>
    </xf>
    <xf numFmtId="0" fontId="10" fillId="2" borderId="2" xfId="0"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horizontal="center" vertical="center"/>
    </xf>
    <xf numFmtId="0" fontId="4" fillId="2" borderId="3" xfId="0" applyFont="1" applyFill="1" applyBorder="1" applyAlignment="1">
      <alignment horizontal="center" vertical="center" wrapText="1"/>
    </xf>
    <xf numFmtId="0" fontId="14" fillId="2" borderId="0" xfId="0" applyFont="1" applyFill="1" applyAlignment="1">
      <alignment vertical="center" wrapText="1"/>
    </xf>
    <xf numFmtId="0" fontId="18" fillId="2" borderId="2" xfId="0" applyFont="1" applyFill="1" applyBorder="1" applyAlignment="1">
      <alignment horizontal="left" vertical="center" wrapText="1"/>
    </xf>
    <xf numFmtId="0" fontId="19" fillId="0" borderId="2" xfId="0" applyFont="1" applyBorder="1" applyAlignment="1">
      <alignment vertical="center"/>
    </xf>
    <xf numFmtId="7" fontId="19" fillId="0" borderId="2" xfId="2" applyNumberFormat="1" applyFont="1" applyFill="1" applyBorder="1" applyAlignment="1">
      <alignment horizontal="center" vertical="center"/>
    </xf>
    <xf numFmtId="10" fontId="18" fillId="2" borderId="2" xfId="0" applyNumberFormat="1" applyFont="1" applyFill="1" applyBorder="1" applyAlignment="1">
      <alignment horizontal="center" vertical="center" wrapText="1"/>
    </xf>
    <xf numFmtId="0" fontId="20" fillId="2" borderId="0" xfId="0" applyFont="1" applyFill="1" applyAlignment="1">
      <alignment vertical="center"/>
    </xf>
    <xf numFmtId="0" fontId="19" fillId="0" borderId="2"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horizontal="center" vertical="center"/>
    </xf>
    <xf numFmtId="1" fontId="0" fillId="2" borderId="0" xfId="0" applyNumberFormat="1" applyFill="1" applyAlignment="1">
      <alignment horizontal="center" vertical="center"/>
    </xf>
    <xf numFmtId="1" fontId="8" fillId="2" borderId="0" xfId="0" applyNumberFormat="1" applyFont="1" applyFill="1" applyAlignment="1">
      <alignment horizontal="center" vertical="center"/>
    </xf>
    <xf numFmtId="49" fontId="14" fillId="2" borderId="2" xfId="0" applyNumberFormat="1" applyFont="1" applyFill="1" applyBorder="1" applyAlignment="1">
      <alignment horizontal="center" vertical="center"/>
    </xf>
    <xf numFmtId="7" fontId="14" fillId="2" borderId="2" xfId="2" applyNumberFormat="1" applyFont="1" applyFill="1" applyBorder="1" applyAlignment="1">
      <alignment horizontal="center" vertical="center"/>
    </xf>
    <xf numFmtId="0" fontId="14" fillId="2" borderId="2" xfId="0" applyFont="1" applyFill="1" applyBorder="1" applyAlignment="1">
      <alignment horizontal="center" vertical="center"/>
    </xf>
    <xf numFmtId="0" fontId="12" fillId="2" borderId="2" xfId="0" applyFont="1" applyFill="1" applyBorder="1" applyAlignment="1">
      <alignment horizontal="center" vertical="center"/>
    </xf>
    <xf numFmtId="10" fontId="1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11" fillId="4" borderId="0" xfId="0" applyFont="1" applyFill="1" applyAlignment="1">
      <alignment horizontal="left" vertical="center" wrapText="1"/>
    </xf>
    <xf numFmtId="0" fontId="11" fillId="4" borderId="0" xfId="0" applyFont="1" applyFill="1" applyAlignment="1">
      <alignment horizontal="center" vertical="center" wrapText="1"/>
    </xf>
    <xf numFmtId="44" fontId="11" fillId="4" borderId="0" xfId="0" applyNumberFormat="1" applyFont="1" applyFill="1" applyAlignment="1">
      <alignment horizontal="center" vertical="center" wrapText="1"/>
    </xf>
    <xf numFmtId="0" fontId="13" fillId="4" borderId="1" xfId="0" applyFont="1" applyFill="1" applyBorder="1" applyAlignment="1">
      <alignment horizontal="left" vertical="center" wrapText="1"/>
    </xf>
    <xf numFmtId="44" fontId="13" fillId="4" borderId="0" xfId="0" applyNumberFormat="1" applyFont="1" applyFill="1" applyAlignment="1">
      <alignment horizontal="center" vertical="center" wrapText="1"/>
    </xf>
    <xf numFmtId="164" fontId="19" fillId="0" borderId="3" xfId="1" applyNumberFormat="1" applyFont="1" applyFill="1" applyBorder="1" applyAlignment="1" applyProtection="1">
      <alignment horizontal="center" vertical="center"/>
    </xf>
    <xf numFmtId="164" fontId="14" fillId="0" borderId="3" xfId="1" applyNumberFormat="1" applyFont="1" applyFill="1" applyBorder="1" applyAlignment="1" applyProtection="1">
      <alignment horizontal="center"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0" fillId="5" borderId="8"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7" fontId="19" fillId="2" borderId="2" xfId="2" applyNumberFormat="1" applyFont="1" applyFill="1" applyBorder="1" applyAlignment="1">
      <alignment horizontal="center" vertical="center"/>
    </xf>
    <xf numFmtId="10" fontId="18" fillId="2" borderId="3" xfId="0" applyNumberFormat="1" applyFont="1" applyFill="1" applyBorder="1" applyAlignment="1">
      <alignment horizontal="center" vertical="center" wrapText="1"/>
    </xf>
    <xf numFmtId="164" fontId="19" fillId="0" borderId="3" xfId="1" applyNumberFormat="1" applyFont="1" applyFill="1" applyBorder="1" applyAlignment="1">
      <alignment horizontal="center" vertical="center"/>
    </xf>
    <xf numFmtId="0" fontId="13" fillId="4" borderId="0" xfId="0" applyFont="1" applyFill="1" applyAlignment="1">
      <alignment horizontal="right" wrapText="1"/>
    </xf>
    <xf numFmtId="0" fontId="10" fillId="6" borderId="2" xfId="0" applyFont="1" applyFill="1" applyBorder="1" applyAlignment="1">
      <alignment horizontal="center" vertical="center" wrapText="1"/>
    </xf>
    <xf numFmtId="44" fontId="10" fillId="6" borderId="2" xfId="2" applyFont="1" applyFill="1" applyBorder="1" applyAlignment="1">
      <alignment horizontal="center" vertical="center" wrapText="1"/>
    </xf>
    <xf numFmtId="10" fontId="10" fillId="6" borderId="2" xfId="0" applyNumberFormat="1" applyFont="1" applyFill="1" applyBorder="1" applyAlignment="1">
      <alignment horizontal="center" vertical="center" wrapText="1"/>
    </xf>
    <xf numFmtId="164" fontId="10" fillId="6" borderId="2" xfId="1"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xf>
    <xf numFmtId="0" fontId="13" fillId="4" borderId="1" xfId="0" applyFont="1" applyFill="1" applyBorder="1" applyAlignment="1">
      <alignment horizontal="right"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5" fillId="0" borderId="0" xfId="0" applyFont="1" applyAlignment="1">
      <alignment vertical="center" wrapText="1"/>
    </xf>
    <xf numFmtId="0" fontId="0" fillId="2" borderId="0" xfId="0" applyFill="1"/>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wrapText="1"/>
    </xf>
    <xf numFmtId="0" fontId="26"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xf>
    <xf numFmtId="1" fontId="27" fillId="2" borderId="0" xfId="0" applyNumberFormat="1" applyFont="1" applyFill="1" applyAlignment="1">
      <alignment horizontal="center" vertical="center"/>
    </xf>
    <xf numFmtId="0" fontId="16" fillId="0" borderId="0" xfId="0" applyFont="1" applyAlignment="1">
      <alignment horizontal="center" vertical="center"/>
    </xf>
    <xf numFmtId="0" fontId="12" fillId="0" borderId="2" xfId="0" applyFont="1" applyBorder="1" applyAlignment="1">
      <alignment horizontal="center" vertical="center"/>
    </xf>
    <xf numFmtId="10" fontId="12" fillId="0" borderId="2" xfId="0" applyNumberFormat="1" applyFont="1" applyBorder="1" applyAlignment="1">
      <alignment horizontal="center" vertical="center"/>
    </xf>
    <xf numFmtId="0" fontId="20" fillId="0" borderId="2" xfId="0" applyFont="1" applyBorder="1" applyAlignment="1">
      <alignment horizontal="center" vertical="center"/>
    </xf>
    <xf numFmtId="10" fontId="20"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0" fontId="13" fillId="2" borderId="0" xfId="0" applyFont="1" applyFill="1" applyAlignment="1">
      <alignment horizontal="left" vertical="center" wrapText="1"/>
    </xf>
    <xf numFmtId="0" fontId="19" fillId="2" borderId="3" xfId="0" applyFont="1" applyFill="1" applyBorder="1" applyAlignment="1">
      <alignment horizontal="center" vertical="center" wrapText="1"/>
    </xf>
    <xf numFmtId="14" fontId="13" fillId="4" borderId="1" xfId="0" applyNumberFormat="1" applyFont="1" applyFill="1" applyBorder="1" applyAlignment="1">
      <alignment horizontal="left" vertical="center" wrapText="1"/>
    </xf>
    <xf numFmtId="0" fontId="18" fillId="2" borderId="2" xfId="0" applyFont="1" applyFill="1" applyBorder="1" applyAlignment="1">
      <alignment horizontal="center" wrapText="1"/>
    </xf>
    <xf numFmtId="7" fontId="19" fillId="2" borderId="2" xfId="2" applyNumberFormat="1" applyFont="1" applyFill="1" applyBorder="1" applyAlignment="1">
      <alignment horizontal="left" vertical="center"/>
    </xf>
    <xf numFmtId="0" fontId="18" fillId="2" borderId="3" xfId="0" applyFont="1" applyFill="1" applyBorder="1" applyAlignment="1">
      <alignment horizontal="left" vertical="center" wrapText="1"/>
    </xf>
    <xf numFmtId="49" fontId="19" fillId="2" borderId="2" xfId="0" applyNumberFormat="1" applyFont="1" applyFill="1" applyBorder="1" applyAlignment="1">
      <alignment horizontal="left" vertical="center"/>
    </xf>
    <xf numFmtId="49" fontId="19" fillId="2" borderId="8" xfId="0" applyNumberFormat="1" applyFont="1" applyFill="1" applyBorder="1" applyAlignment="1">
      <alignment horizontal="left" vertical="center"/>
    </xf>
    <xf numFmtId="164" fontId="19" fillId="2" borderId="3" xfId="1" applyNumberFormat="1" applyFont="1" applyFill="1" applyBorder="1" applyAlignment="1" applyProtection="1">
      <alignment horizontal="center" vertical="center"/>
    </xf>
    <xf numFmtId="164" fontId="14" fillId="0" borderId="2" xfId="1" applyNumberFormat="1" applyFont="1" applyFill="1" applyBorder="1" applyAlignment="1" applyProtection="1">
      <alignment horizontal="center" vertical="center"/>
    </xf>
    <xf numFmtId="164" fontId="18" fillId="2" borderId="2" xfId="0" applyNumberFormat="1" applyFont="1" applyFill="1" applyBorder="1" applyAlignment="1">
      <alignment horizontal="center" vertical="center" wrapText="1"/>
    </xf>
    <xf numFmtId="0" fontId="21" fillId="5" borderId="1" xfId="0" applyFont="1" applyFill="1" applyBorder="1" applyAlignment="1">
      <alignment horizontal="center" vertical="center"/>
    </xf>
    <xf numFmtId="0" fontId="13" fillId="4" borderId="0" xfId="0" applyFont="1" applyFill="1" applyAlignment="1">
      <alignment horizontal="center" vertical="center" wrapText="1"/>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3" xfId="0" applyFont="1" applyFill="1" applyBorder="1" applyAlignment="1">
      <alignment horizontal="center" vertical="center"/>
    </xf>
    <xf numFmtId="0" fontId="10" fillId="5" borderId="2" xfId="0" applyFont="1" applyFill="1" applyBorder="1" applyAlignment="1">
      <alignment horizontal="center" vertical="center" wrapText="1"/>
    </xf>
    <xf numFmtId="0" fontId="18" fillId="2" borderId="2" xfId="0" applyFont="1" applyFill="1" applyBorder="1" applyAlignment="1">
      <alignment horizontal="left" vertical="top" wrapText="1"/>
    </xf>
    <xf numFmtId="0" fontId="23" fillId="4" borderId="0" xfId="0" applyFont="1" applyFill="1" applyAlignment="1">
      <alignment horizontal="left" vertical="center" wrapText="1"/>
    </xf>
    <xf numFmtId="0" fontId="23" fillId="4" borderId="0" xfId="0" applyFont="1" applyFill="1" applyAlignment="1">
      <alignment horizontal="left" vertical="center"/>
    </xf>
    <xf numFmtId="0" fontId="17" fillId="4" borderId="0" xfId="0" applyFont="1" applyFill="1" applyAlignment="1">
      <alignment horizontal="left"/>
    </xf>
    <xf numFmtId="0" fontId="17" fillId="4" borderId="4" xfId="0" applyFont="1" applyFill="1" applyBorder="1" applyAlignment="1">
      <alignment horizontal="left" vertical="center"/>
    </xf>
    <xf numFmtId="0" fontId="17" fillId="4" borderId="0" xfId="0" applyFont="1" applyFill="1" applyAlignment="1">
      <alignment horizontal="left" vertical="center"/>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7" fillId="4" borderId="5" xfId="0" applyFont="1" applyFill="1" applyBorder="1" applyAlignment="1">
      <alignment horizontal="left" vertical="center"/>
    </xf>
  </cellXfs>
  <cellStyles count="11">
    <cellStyle name="Currency" xfId="2" builtinId="4"/>
    <cellStyle name="Currency 2" xfId="10" xr:uid="{2BAE9BBF-6D37-4A88-B321-9A2F443E167B}"/>
    <cellStyle name="Currency 3" xfId="5" xr:uid="{CB5717F2-5C87-4F20-938A-DDBC2D7E83B9}"/>
    <cellStyle name="Normal" xfId="0" builtinId="0"/>
    <cellStyle name="Normal 2" xfId="7" xr:uid="{D9E0225B-C7D2-4A2A-88F1-027B7C8A3EEB}"/>
    <cellStyle name="Normal 3" xfId="8" xr:uid="{E9DCEF45-75AF-4BEE-8344-E3B11D45B081}"/>
    <cellStyle name="Normal 4" xfId="4" xr:uid="{EAA81361-C6A6-44F1-8BB6-C2D18351C861}"/>
    <cellStyle name="Normal 6" xfId="3" xr:uid="{12803234-5050-4EC3-B791-D1714437F174}"/>
    <cellStyle name="Percent" xfId="1" builtinId="5"/>
    <cellStyle name="Percent 2" xfId="9" xr:uid="{39068B46-7862-4019-BEDE-CB17BB3EA67A}"/>
    <cellStyle name="Percent 3" xfId="6" xr:uid="{8B3E6AEC-BA89-4BBA-866C-0293B5CAEDAA}"/>
  </cellStyles>
  <dxfs count="0"/>
  <tableStyles count="0" defaultTableStyle="TableStyleMedium9" defaultPivotStyle="PivotStyleLight16"/>
  <colors>
    <mruColors>
      <color rgb="FFD2EBB7"/>
      <color rgb="FFC4E59F"/>
      <color rgb="FF46E66C"/>
      <color rgb="FFF4F7ED"/>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39"/>
  <sheetViews>
    <sheetView zoomScale="90" zoomScaleNormal="90" workbookViewId="0">
      <selection activeCell="B18" sqref="B18"/>
    </sheetView>
  </sheetViews>
  <sheetFormatPr defaultColWidth="9.140625" defaultRowHeight="12.75" x14ac:dyDescent="0.2"/>
  <cols>
    <col min="1" max="1" width="5" style="20" customWidth="1"/>
    <col min="2" max="2" width="197.28515625" style="18" customWidth="1"/>
    <col min="3" max="16384" width="9.140625" style="18"/>
  </cols>
  <sheetData>
    <row r="1" spans="1:2" ht="65.25" customHeight="1" x14ac:dyDescent="0.2">
      <c r="A1" s="84" t="s">
        <v>77</v>
      </c>
      <c r="B1" s="84"/>
    </row>
    <row r="3" spans="1:2" ht="27.75" customHeight="1" x14ac:dyDescent="0.2">
      <c r="A3" s="83" t="s">
        <v>0</v>
      </c>
      <c r="B3" s="83"/>
    </row>
    <row r="4" spans="1:2" ht="15" x14ac:dyDescent="0.2">
      <c r="B4" s="19"/>
    </row>
    <row r="5" spans="1:2" ht="27.75" customHeight="1" x14ac:dyDescent="0.2">
      <c r="A5" s="21" t="s">
        <v>5</v>
      </c>
      <c r="B5" s="59" t="s">
        <v>62</v>
      </c>
    </row>
    <row r="6" spans="1:2" ht="27.75" customHeight="1" x14ac:dyDescent="0.2">
      <c r="A6" s="21" t="s">
        <v>6</v>
      </c>
      <c r="B6" s="59" t="s">
        <v>23</v>
      </c>
    </row>
    <row r="7" spans="1:2" ht="28.5" customHeight="1" x14ac:dyDescent="0.2">
      <c r="A7" s="21" t="s">
        <v>56</v>
      </c>
      <c r="B7" s="59" t="s">
        <v>54</v>
      </c>
    </row>
    <row r="8" spans="1:2" ht="15" x14ac:dyDescent="0.2">
      <c r="A8" s="21"/>
      <c r="B8" s="59" t="s">
        <v>45</v>
      </c>
    </row>
    <row r="9" spans="1:2" ht="15" x14ac:dyDescent="0.2">
      <c r="A9" s="21"/>
      <c r="B9" s="59" t="s">
        <v>46</v>
      </c>
    </row>
    <row r="10" spans="1:2" ht="15" x14ac:dyDescent="0.2">
      <c r="A10" s="21"/>
      <c r="B10" s="59" t="s">
        <v>47</v>
      </c>
    </row>
    <row r="11" spans="1:2" ht="15" x14ac:dyDescent="0.2">
      <c r="A11" s="21"/>
      <c r="B11" s="59" t="s">
        <v>48</v>
      </c>
    </row>
    <row r="12" spans="1:2" ht="15" x14ac:dyDescent="0.2">
      <c r="A12" s="21"/>
      <c r="B12" s="59" t="s">
        <v>49</v>
      </c>
    </row>
    <row r="13" spans="1:2" ht="15" x14ac:dyDescent="0.2">
      <c r="A13" s="21"/>
      <c r="B13" s="59" t="s">
        <v>50</v>
      </c>
    </row>
    <row r="14" spans="1:2" ht="15" x14ac:dyDescent="0.2">
      <c r="A14" s="21"/>
      <c r="B14" s="59" t="s">
        <v>51</v>
      </c>
    </row>
    <row r="15" spans="1:2" ht="15" x14ac:dyDescent="0.2">
      <c r="A15" s="21"/>
      <c r="B15" s="59" t="s">
        <v>52</v>
      </c>
    </row>
    <row r="16" spans="1:2" ht="15" x14ac:dyDescent="0.2">
      <c r="A16" s="21"/>
      <c r="B16" s="59" t="s">
        <v>53</v>
      </c>
    </row>
    <row r="17" spans="1:2" ht="25.5" customHeight="1" x14ac:dyDescent="0.2">
      <c r="A17" s="21" t="s">
        <v>57</v>
      </c>
      <c r="B17" s="59" t="s">
        <v>31</v>
      </c>
    </row>
    <row r="18" spans="1:2" ht="15" x14ac:dyDescent="0.2">
      <c r="A18" s="65"/>
      <c r="B18" s="59" t="s">
        <v>32</v>
      </c>
    </row>
    <row r="19" spans="1:2" ht="15" x14ac:dyDescent="0.2">
      <c r="A19" s="65"/>
      <c r="B19" s="59" t="s">
        <v>33</v>
      </c>
    </row>
    <row r="20" spans="1:2" ht="15" x14ac:dyDescent="0.2">
      <c r="A20" s="65"/>
      <c r="B20" s="59" t="s">
        <v>34</v>
      </c>
    </row>
    <row r="21" spans="1:2" ht="15" x14ac:dyDescent="0.2">
      <c r="A21" s="65"/>
      <c r="B21" s="59" t="s">
        <v>35</v>
      </c>
    </row>
    <row r="22" spans="1:2" ht="15" x14ac:dyDescent="0.2">
      <c r="A22" s="65"/>
      <c r="B22" s="59" t="s">
        <v>36</v>
      </c>
    </row>
    <row r="23" spans="1:2" ht="15" x14ac:dyDescent="0.2">
      <c r="A23" s="65"/>
      <c r="B23" s="59" t="s">
        <v>37</v>
      </c>
    </row>
    <row r="24" spans="1:2" ht="15" x14ac:dyDescent="0.2">
      <c r="A24" s="65"/>
      <c r="B24" s="59" t="s">
        <v>38</v>
      </c>
    </row>
    <row r="25" spans="1:2" ht="15" x14ac:dyDescent="0.2">
      <c r="A25" s="65"/>
      <c r="B25" s="59" t="s">
        <v>39</v>
      </c>
    </row>
    <row r="26" spans="1:2" ht="15" x14ac:dyDescent="0.2">
      <c r="A26" s="65"/>
      <c r="B26" s="59" t="s">
        <v>40</v>
      </c>
    </row>
    <row r="27" spans="1:2" s="57" customFormat="1" ht="36" customHeight="1" x14ac:dyDescent="0.25">
      <c r="A27" s="21" t="s">
        <v>7</v>
      </c>
      <c r="B27" s="60" t="s">
        <v>19</v>
      </c>
    </row>
    <row r="28" spans="1:2" ht="18" customHeight="1" x14ac:dyDescent="0.2">
      <c r="B28" s="59" t="s">
        <v>20</v>
      </c>
    </row>
    <row r="29" spans="1:2" ht="18" customHeight="1" x14ac:dyDescent="0.2">
      <c r="B29" s="59" t="s">
        <v>21</v>
      </c>
    </row>
    <row r="30" spans="1:2" ht="18" customHeight="1" x14ac:dyDescent="0.2">
      <c r="B30" s="59" t="s">
        <v>22</v>
      </c>
    </row>
    <row r="31" spans="1:2" ht="18" customHeight="1" x14ac:dyDescent="0.2">
      <c r="B31" s="59"/>
    </row>
    <row r="32" spans="1:2" ht="30.75" customHeight="1" x14ac:dyDescent="0.2">
      <c r="A32" s="21" t="s">
        <v>8</v>
      </c>
      <c r="B32" s="59" t="s">
        <v>75</v>
      </c>
    </row>
    <row r="33" spans="1:2" ht="27.75" customHeight="1" x14ac:dyDescent="0.2">
      <c r="A33" s="21" t="s">
        <v>13</v>
      </c>
      <c r="B33" s="59" t="s">
        <v>15</v>
      </c>
    </row>
    <row r="34" spans="1:2" ht="21.75" customHeight="1" x14ac:dyDescent="0.2">
      <c r="A34" s="21" t="s">
        <v>30</v>
      </c>
      <c r="B34" s="58" t="s">
        <v>11</v>
      </c>
    </row>
    <row r="35" spans="1:2" ht="30" x14ac:dyDescent="0.2">
      <c r="A35" s="21" t="s">
        <v>63</v>
      </c>
      <c r="B35" s="72" t="s">
        <v>76</v>
      </c>
    </row>
    <row r="36" spans="1:2" ht="15" x14ac:dyDescent="0.2">
      <c r="B36" s="61"/>
    </row>
    <row r="37" spans="1:2" ht="14.25" x14ac:dyDescent="0.2">
      <c r="B37" s="62"/>
    </row>
    <row r="38" spans="1:2" ht="14.25" x14ac:dyDescent="0.2">
      <c r="B38" s="63"/>
    </row>
    <row r="39" spans="1:2" x14ac:dyDescent="0.2">
      <c r="B39" s="64"/>
    </row>
  </sheetData>
  <customSheetViews>
    <customSheetView guid="{E73C8034-5EAA-4085-AD25-002EC3B2B159}" showPageBreaks="1" view="pageLayout" topLeftCell="A13">
      <selection activeCell="A4" sqref="A4"/>
      <pageMargins left="0.75" right="0.75" top="1.25" bottom="1" header="0.5" footer="0.5"/>
      <pageSetup orientation="landscape" r:id="rId1"/>
      <headerFooter alignWithMargins="0">
        <oddHeader>&amp;CDepartment of Information Resources
(insert RFO Name here)
Request for Offer DIR-TSO-TMP-XXX</oddHeader>
      </headerFooter>
    </customSheetView>
    <customSheetView guid="{1C9D9B30-65D1-41AD-9659-9533F2398526}" showPageBreaks="1" view="pageLayout">
      <selection activeCell="A4" sqref="A4"/>
      <pageMargins left="0.75" right="0.75" top="1.25" bottom="1" header="0.5" footer="0.5"/>
      <pageSetup orientation="landscape" r:id="rId2"/>
      <headerFooter alignWithMargins="0">
        <oddHeader>&amp;CDepartment of Information Resources
(insert RFO Name here)
Request for Offer DIR-TSO-TMP-XXX</oddHeader>
      </headerFooter>
    </customSheetView>
    <customSheetView guid="{420C20D6-9E2C-4961-A971-E7A85C7C85AD}">
      <selection activeCell="A24" sqref="A24"/>
      <pageMargins left="0.75" right="0.75" top="1.25" bottom="1" header="0.5" footer="0.5"/>
      <pageSetup orientation="landscape" r:id="rId3"/>
      <headerFooter alignWithMargins="0">
        <oddHeader>&amp;CDepartment of Information Resources
(insert RFO Name here)
Request for Offer DIR-SDD-TMP-XXX</oddHeader>
      </headerFooter>
    </customSheetView>
    <customSheetView guid="{781671E6-4A9A-4A6C-A524-78B659C1A1FC}">
      <selection activeCell="A4" sqref="A4"/>
      <pageMargins left="0.75" right="0.75" top="1.25" bottom="1" header="0.5" footer="0.5"/>
      <pageSetup orientation="landscape" r:id="rId4"/>
      <headerFooter alignWithMargins="0">
        <oddHeader>&amp;CDepartment of Information Resources
(insert RFO Name here)
Request for Offer DIR-SDD-TMP-XXX</oddHeader>
      </headerFooter>
    </customSheetView>
    <customSheetView guid="{F569DC36-5532-49D4-9458-A3582E0841B9}" showPageBreaks="1" view="pageLayout" topLeftCell="A13">
      <selection activeCell="A4" sqref="A4"/>
      <pageMargins left="0.75" right="0.75" top="1.25" bottom="1" header="0.5" footer="0.5"/>
      <pageSetup orientation="landscape" r:id="rId5"/>
      <headerFooter alignWithMargins="0">
        <oddHeader>&amp;CDepartment of Information Resources
(insert RFO Name here)
Request for Offer DIR-TSO-TMP-XXX</oddHeader>
      </headerFooter>
    </customSheetView>
  </customSheetViews>
  <mergeCells count="2">
    <mergeCell ref="A3:B3"/>
    <mergeCell ref="A1:B1"/>
  </mergeCells>
  <phoneticPr fontId="0" type="noConversion"/>
  <printOptions horizontalCentered="1"/>
  <pageMargins left="0.25" right="0.25" top="1.25" bottom="0.5" header="0.5" footer="0.5"/>
  <pageSetup paperSize="5" scale="96" fitToHeight="0" orientation="landscape" r:id="rId6"/>
  <headerFooter alignWithMargins="0">
    <oddHeader>&amp;CBid Package 2 Pricing Sheet
DIR-TSO-TMP-236</oddHeader>
    <oddFooter>&amp;L&amp;A&amp;C&amp;P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6E66C"/>
    <pageSetUpPr fitToPage="1"/>
  </sheetPr>
  <dimension ref="A1:I234"/>
  <sheetViews>
    <sheetView showGridLines="0" tabSelected="1" zoomScaleNormal="100" workbookViewId="0">
      <selection activeCell="D4" sqref="D4"/>
    </sheetView>
  </sheetViews>
  <sheetFormatPr defaultColWidth="9.140625" defaultRowHeight="12.75" x14ac:dyDescent="0.2"/>
  <cols>
    <col min="1" max="2" width="35.42578125" style="9" customWidth="1"/>
    <col min="3" max="3" width="27.42578125" style="9" customWidth="1"/>
    <col min="4" max="4" width="76" style="2" customWidth="1"/>
    <col min="5" max="5" width="29.140625" style="9" customWidth="1"/>
    <col min="6" max="7" width="12.85546875" style="9" customWidth="1"/>
    <col min="8" max="9" width="13.7109375" style="9" customWidth="1"/>
    <col min="10" max="16384" width="9.140625" style="2"/>
  </cols>
  <sheetData>
    <row r="1" spans="1:9" s="1" customFormat="1" ht="67.5" customHeight="1" x14ac:dyDescent="0.2">
      <c r="A1" s="84" t="s">
        <v>390</v>
      </c>
      <c r="B1" s="84"/>
      <c r="C1" s="84"/>
      <c r="D1" s="84"/>
      <c r="E1" s="84"/>
      <c r="F1" s="84"/>
      <c r="G1" s="84"/>
      <c r="H1" s="84"/>
      <c r="I1" s="84"/>
    </row>
    <row r="2" spans="1:9" s="1" customFormat="1" ht="2.25" customHeight="1" x14ac:dyDescent="0.2">
      <c r="A2" s="29"/>
      <c r="B2" s="29"/>
      <c r="C2" s="29"/>
      <c r="D2" s="28"/>
      <c r="E2" s="29"/>
      <c r="F2" s="29"/>
      <c r="G2" s="29"/>
      <c r="H2" s="30"/>
      <c r="I2" s="30"/>
    </row>
    <row r="3" spans="1:9" s="1" customFormat="1" ht="11.25" customHeight="1" x14ac:dyDescent="0.2">
      <c r="A3" s="29"/>
      <c r="B3" s="29"/>
      <c r="C3" s="29"/>
      <c r="D3" s="28"/>
      <c r="E3" s="29"/>
      <c r="F3" s="29"/>
      <c r="G3" s="29"/>
      <c r="H3" s="30"/>
      <c r="I3" s="30"/>
    </row>
    <row r="4" spans="1:9" s="11" customFormat="1" ht="18" customHeight="1" x14ac:dyDescent="0.25">
      <c r="A4" s="46" t="s">
        <v>18</v>
      </c>
      <c r="B4" s="46"/>
      <c r="C4" s="53" t="s">
        <v>375</v>
      </c>
      <c r="D4" s="74">
        <v>45476</v>
      </c>
      <c r="E4" s="36"/>
      <c r="F4" s="36"/>
      <c r="G4" s="36"/>
      <c r="H4" s="32"/>
      <c r="I4" s="32"/>
    </row>
    <row r="5" spans="1:9" s="11" customFormat="1" ht="13.5" customHeight="1" x14ac:dyDescent="0.25">
      <c r="A5" s="46"/>
      <c r="B5" s="46"/>
      <c r="C5" s="46"/>
      <c r="D5" s="35"/>
      <c r="E5" s="36"/>
      <c r="F5" s="36"/>
      <c r="G5" s="36"/>
      <c r="H5" s="32"/>
      <c r="I5" s="32"/>
    </row>
    <row r="6" spans="1:9" s="11" customFormat="1" ht="48.75" customHeight="1" x14ac:dyDescent="0.2">
      <c r="A6" s="90"/>
      <c r="B6" s="90"/>
      <c r="C6" s="90"/>
      <c r="D6" s="91"/>
      <c r="E6" s="91"/>
      <c r="F6" s="91"/>
      <c r="G6" s="91"/>
      <c r="H6" s="91"/>
      <c r="I6" s="91"/>
    </row>
    <row r="7" spans="1:9" s="1" customFormat="1" ht="17.25" customHeight="1" x14ac:dyDescent="0.25">
      <c r="A7" s="92" t="s">
        <v>11</v>
      </c>
      <c r="B7" s="92"/>
      <c r="C7" s="92"/>
      <c r="D7" s="92"/>
      <c r="E7" s="92"/>
      <c r="F7" s="92"/>
      <c r="G7" s="92"/>
      <c r="H7" s="92"/>
      <c r="I7" s="92"/>
    </row>
    <row r="8" spans="1:9" s="1" customFormat="1" ht="14.25" customHeight="1" x14ac:dyDescent="0.2">
      <c r="A8" s="93"/>
      <c r="B8" s="94"/>
      <c r="C8" s="94"/>
      <c r="D8" s="94"/>
      <c r="E8" s="94"/>
      <c r="F8" s="94"/>
      <c r="G8" s="94"/>
      <c r="H8" s="94"/>
      <c r="I8" s="94"/>
    </row>
    <row r="9" spans="1:9" s="1" customFormat="1" ht="21" customHeight="1" x14ac:dyDescent="0.2">
      <c r="A9" s="95" t="s">
        <v>14</v>
      </c>
      <c r="B9" s="96"/>
      <c r="C9" s="96"/>
      <c r="D9" s="96"/>
      <c r="E9" s="96"/>
      <c r="F9" s="96"/>
      <c r="G9" s="96"/>
      <c r="H9" s="96"/>
      <c r="I9" s="97"/>
    </row>
    <row r="10" spans="1:9" ht="63" customHeight="1" x14ac:dyDescent="0.2">
      <c r="A10" s="47" t="s">
        <v>55</v>
      </c>
      <c r="B10" s="47" t="s">
        <v>61</v>
      </c>
      <c r="C10" s="47" t="s">
        <v>9</v>
      </c>
      <c r="D10" s="47" t="s">
        <v>2</v>
      </c>
      <c r="E10" s="47" t="s">
        <v>12</v>
      </c>
      <c r="F10" s="47" t="s">
        <v>16</v>
      </c>
      <c r="G10" s="48" t="s">
        <v>1</v>
      </c>
      <c r="H10" s="49" t="s">
        <v>58</v>
      </c>
      <c r="I10" s="50" t="s">
        <v>59</v>
      </c>
    </row>
    <row r="11" spans="1:9" s="16" customFormat="1" ht="12" customHeight="1" x14ac:dyDescent="0.2">
      <c r="A11" s="12" t="s">
        <v>204</v>
      </c>
      <c r="B11" s="12" t="s">
        <v>79</v>
      </c>
      <c r="C11" s="51" t="s">
        <v>84</v>
      </c>
      <c r="D11" s="13" t="s">
        <v>91</v>
      </c>
      <c r="E11" s="42" t="s">
        <v>92</v>
      </c>
      <c r="F11" s="12" t="s">
        <v>4</v>
      </c>
      <c r="G11" s="43">
        <v>3842</v>
      </c>
      <c r="H11" s="15">
        <v>0.1</v>
      </c>
      <c r="I11" s="33">
        <f t="shared" ref="I11:I188" si="0">G11*(1-H11)*(1+0.75%)</f>
        <v>3483.7335000000003</v>
      </c>
    </row>
    <row r="12" spans="1:9" s="16" customFormat="1" ht="12" customHeight="1" x14ac:dyDescent="0.2">
      <c r="A12" s="12" t="s">
        <v>204</v>
      </c>
      <c r="B12" s="12" t="s">
        <v>79</v>
      </c>
      <c r="C12" s="51" t="s">
        <v>84</v>
      </c>
      <c r="D12" s="13" t="s">
        <v>93</v>
      </c>
      <c r="E12" s="42" t="s">
        <v>94</v>
      </c>
      <c r="F12" s="12" t="s">
        <v>4</v>
      </c>
      <c r="G12" s="43">
        <v>4142</v>
      </c>
      <c r="H12" s="15">
        <v>0.1</v>
      </c>
      <c r="I12" s="33">
        <f t="shared" si="0"/>
        <v>3755.7585000000004</v>
      </c>
    </row>
    <row r="13" spans="1:9" s="16" customFormat="1" ht="12" customHeight="1" x14ac:dyDescent="0.2">
      <c r="A13" s="12" t="s">
        <v>204</v>
      </c>
      <c r="B13" s="12" t="s">
        <v>79</v>
      </c>
      <c r="C13" s="51" t="s">
        <v>84</v>
      </c>
      <c r="D13" s="13" t="s">
        <v>95</v>
      </c>
      <c r="E13" s="42" t="s">
        <v>96</v>
      </c>
      <c r="F13" s="12" t="s">
        <v>4</v>
      </c>
      <c r="G13" s="43">
        <v>3178.75</v>
      </c>
      <c r="H13" s="15">
        <v>0.1</v>
      </c>
      <c r="I13" s="33">
        <f t="shared" si="0"/>
        <v>2882.3315625</v>
      </c>
    </row>
    <row r="14" spans="1:9" s="16" customFormat="1" ht="12" customHeight="1" x14ac:dyDescent="0.2">
      <c r="A14" s="12" t="s">
        <v>204</v>
      </c>
      <c r="B14" s="12" t="s">
        <v>79</v>
      </c>
      <c r="C14" s="51" t="s">
        <v>84</v>
      </c>
      <c r="D14" s="13" t="s">
        <v>97</v>
      </c>
      <c r="E14" s="42" t="s">
        <v>98</v>
      </c>
      <c r="F14" s="12" t="s">
        <v>4</v>
      </c>
      <c r="G14" s="43">
        <v>4885</v>
      </c>
      <c r="H14" s="15">
        <v>0.1</v>
      </c>
      <c r="I14" s="33">
        <f t="shared" si="0"/>
        <v>4429.4737500000001</v>
      </c>
    </row>
    <row r="15" spans="1:9" s="16" customFormat="1" ht="12" customHeight="1" x14ac:dyDescent="0.2">
      <c r="A15" s="12" t="s">
        <v>204</v>
      </c>
      <c r="B15" s="12" t="s">
        <v>79</v>
      </c>
      <c r="C15" s="51" t="s">
        <v>84</v>
      </c>
      <c r="D15" s="13" t="s">
        <v>161</v>
      </c>
      <c r="E15" s="42" t="s">
        <v>99</v>
      </c>
      <c r="F15" s="12" t="s">
        <v>4</v>
      </c>
      <c r="G15" s="43">
        <v>2770</v>
      </c>
      <c r="H15" s="15">
        <v>0.1</v>
      </c>
      <c r="I15" s="33">
        <f t="shared" si="0"/>
        <v>2511.6975000000002</v>
      </c>
    </row>
    <row r="16" spans="1:9" s="16" customFormat="1" ht="12" customHeight="1" x14ac:dyDescent="0.2">
      <c r="A16" s="12" t="s">
        <v>204</v>
      </c>
      <c r="B16" s="12" t="s">
        <v>79</v>
      </c>
      <c r="C16" s="51" t="s">
        <v>84</v>
      </c>
      <c r="D16" s="13" t="s">
        <v>162</v>
      </c>
      <c r="E16" s="42" t="s">
        <v>100</v>
      </c>
      <c r="F16" s="12" t="s">
        <v>4</v>
      </c>
      <c r="G16" s="43">
        <v>3135</v>
      </c>
      <c r="H16" s="15">
        <v>0.1</v>
      </c>
      <c r="I16" s="33">
        <f t="shared" si="0"/>
        <v>2842.6612500000001</v>
      </c>
    </row>
    <row r="17" spans="1:9" s="16" customFormat="1" ht="12" customHeight="1" x14ac:dyDescent="0.2">
      <c r="A17" s="12" t="s">
        <v>204</v>
      </c>
      <c r="B17" s="12" t="s">
        <v>79</v>
      </c>
      <c r="C17" s="51" t="s">
        <v>84</v>
      </c>
      <c r="D17" s="13" t="s">
        <v>163</v>
      </c>
      <c r="E17" s="42" t="s">
        <v>101</v>
      </c>
      <c r="F17" s="12" t="s">
        <v>4</v>
      </c>
      <c r="G17" s="43">
        <v>3370</v>
      </c>
      <c r="H17" s="15">
        <v>0.1</v>
      </c>
      <c r="I17" s="33">
        <f t="shared" si="0"/>
        <v>3055.7475000000004</v>
      </c>
    </row>
    <row r="18" spans="1:9" s="16" customFormat="1" ht="12" customHeight="1" x14ac:dyDescent="0.2">
      <c r="A18" s="12" t="s">
        <v>204</v>
      </c>
      <c r="B18" s="12" t="s">
        <v>79</v>
      </c>
      <c r="C18" s="51" t="s">
        <v>84</v>
      </c>
      <c r="D18" s="13" t="s">
        <v>102</v>
      </c>
      <c r="E18" s="42" t="s">
        <v>103</v>
      </c>
      <c r="F18" s="12" t="s">
        <v>4</v>
      </c>
      <c r="G18" s="43">
        <v>4705</v>
      </c>
      <c r="H18" s="15">
        <v>0.1</v>
      </c>
      <c r="I18" s="33">
        <f t="shared" si="0"/>
        <v>4266.25875</v>
      </c>
    </row>
    <row r="19" spans="1:9" s="16" customFormat="1" ht="12" customHeight="1" x14ac:dyDescent="0.2">
      <c r="A19" s="12" t="s">
        <v>204</v>
      </c>
      <c r="B19" s="12" t="s">
        <v>79</v>
      </c>
      <c r="C19" s="51" t="s">
        <v>84</v>
      </c>
      <c r="D19" s="13" t="s">
        <v>105</v>
      </c>
      <c r="E19" s="42" t="s">
        <v>104</v>
      </c>
      <c r="F19" s="12" t="s">
        <v>4</v>
      </c>
      <c r="G19" s="43">
        <v>3775</v>
      </c>
      <c r="H19" s="15">
        <v>0.1</v>
      </c>
      <c r="I19" s="33">
        <f t="shared" si="0"/>
        <v>3422.9812500000003</v>
      </c>
    </row>
    <row r="20" spans="1:9" s="16" customFormat="1" ht="12" customHeight="1" x14ac:dyDescent="0.2">
      <c r="A20" s="12" t="s">
        <v>204</v>
      </c>
      <c r="B20" s="12" t="s">
        <v>79</v>
      </c>
      <c r="C20" s="51" t="s">
        <v>84</v>
      </c>
      <c r="D20" s="13" t="s">
        <v>106</v>
      </c>
      <c r="E20" s="42" t="s">
        <v>107</v>
      </c>
      <c r="F20" s="12" t="s">
        <v>4</v>
      </c>
      <c r="G20" s="43">
        <v>310</v>
      </c>
      <c r="H20" s="15">
        <v>0.1</v>
      </c>
      <c r="I20" s="33">
        <f t="shared" si="0"/>
        <v>281.09250000000003</v>
      </c>
    </row>
    <row r="21" spans="1:9" s="16" customFormat="1" ht="12" customHeight="1" x14ac:dyDescent="0.2">
      <c r="A21" s="12" t="s">
        <v>204</v>
      </c>
      <c r="B21" s="12" t="s">
        <v>79</v>
      </c>
      <c r="C21" s="51" t="s">
        <v>84</v>
      </c>
      <c r="D21" s="13" t="s">
        <v>108</v>
      </c>
      <c r="E21" s="42" t="s">
        <v>109</v>
      </c>
      <c r="F21" s="12" t="s">
        <v>4</v>
      </c>
      <c r="G21" s="43">
        <v>212</v>
      </c>
      <c r="H21" s="15">
        <v>0.1</v>
      </c>
      <c r="I21" s="33">
        <f t="shared" si="0"/>
        <v>192.23100000000002</v>
      </c>
    </row>
    <row r="22" spans="1:9" s="16" customFormat="1" ht="12" customHeight="1" x14ac:dyDescent="0.2">
      <c r="A22" s="12" t="s">
        <v>204</v>
      </c>
      <c r="B22" s="12" t="s">
        <v>79</v>
      </c>
      <c r="C22" s="51" t="s">
        <v>84</v>
      </c>
      <c r="D22" s="13" t="s">
        <v>80</v>
      </c>
      <c r="E22" s="42" t="s">
        <v>81</v>
      </c>
      <c r="F22" s="12" t="s">
        <v>4</v>
      </c>
      <c r="G22" s="43">
        <v>1570</v>
      </c>
      <c r="H22" s="15">
        <v>0.06</v>
      </c>
      <c r="I22" s="33">
        <f t="shared" ref="I22:I24" si="1">G22*(1-H22)*(1+0.75%)</f>
        <v>1486.8685</v>
      </c>
    </row>
    <row r="23" spans="1:9" s="16" customFormat="1" ht="12" customHeight="1" x14ac:dyDescent="0.2">
      <c r="A23" s="12" t="s">
        <v>204</v>
      </c>
      <c r="B23" s="12" t="s">
        <v>79</v>
      </c>
      <c r="C23" s="51" t="s">
        <v>84</v>
      </c>
      <c r="D23" s="13" t="s">
        <v>82</v>
      </c>
      <c r="E23" s="42" t="s">
        <v>83</v>
      </c>
      <c r="F23" s="12" t="s">
        <v>4</v>
      </c>
      <c r="G23" s="43">
        <v>3595</v>
      </c>
      <c r="H23" s="15">
        <v>0.06</v>
      </c>
      <c r="I23" s="33">
        <f t="shared" si="1"/>
        <v>3404.6447499999999</v>
      </c>
    </row>
    <row r="24" spans="1:9" s="16" customFormat="1" ht="12" customHeight="1" x14ac:dyDescent="0.2">
      <c r="A24" s="12" t="s">
        <v>204</v>
      </c>
      <c r="B24" s="12" t="s">
        <v>79</v>
      </c>
      <c r="C24" s="51" t="s">
        <v>84</v>
      </c>
      <c r="D24" s="13" t="s">
        <v>85</v>
      </c>
      <c r="E24" s="42" t="s">
        <v>86</v>
      </c>
      <c r="F24" s="12" t="s">
        <v>4</v>
      </c>
      <c r="G24" s="43">
        <v>9555</v>
      </c>
      <c r="H24" s="15">
        <v>0.06</v>
      </c>
      <c r="I24" s="33">
        <f t="shared" si="1"/>
        <v>9049.0627499999991</v>
      </c>
    </row>
    <row r="25" spans="1:9" s="16" customFormat="1" ht="12" customHeight="1" x14ac:dyDescent="0.2">
      <c r="A25" s="12" t="s">
        <v>204</v>
      </c>
      <c r="B25" s="12" t="s">
        <v>79</v>
      </c>
      <c r="C25" s="51" t="s">
        <v>84</v>
      </c>
      <c r="D25" s="13" t="s">
        <v>87</v>
      </c>
      <c r="E25" s="42" t="s">
        <v>88</v>
      </c>
      <c r="F25" s="12" t="s">
        <v>4</v>
      </c>
      <c r="G25" s="43">
        <v>364.5</v>
      </c>
      <c r="H25" s="15">
        <v>0.06</v>
      </c>
      <c r="I25" s="33">
        <f>G25*(1-H25)*(1+0.75%)</f>
        <v>345.199725</v>
      </c>
    </row>
    <row r="26" spans="1:9" s="16" customFormat="1" ht="12" customHeight="1" x14ac:dyDescent="0.2">
      <c r="A26" s="12" t="s">
        <v>204</v>
      </c>
      <c r="B26" s="12" t="s">
        <v>79</v>
      </c>
      <c r="C26" s="51" t="s">
        <v>84</v>
      </c>
      <c r="D26" s="13" t="s">
        <v>89</v>
      </c>
      <c r="E26" s="42" t="s">
        <v>90</v>
      </c>
      <c r="F26" s="12" t="s">
        <v>4</v>
      </c>
      <c r="G26" s="43">
        <v>1364.5</v>
      </c>
      <c r="H26" s="15">
        <v>0.06</v>
      </c>
      <c r="I26" s="33">
        <f>G26*(1-H26)*(1+0.75%)</f>
        <v>1292.2497249999999</v>
      </c>
    </row>
    <row r="27" spans="1:9" s="16" customFormat="1" ht="12" customHeight="1" x14ac:dyDescent="0.2">
      <c r="A27" s="12" t="s">
        <v>204</v>
      </c>
      <c r="B27" s="12" t="s">
        <v>79</v>
      </c>
      <c r="C27" s="51" t="s">
        <v>84</v>
      </c>
      <c r="D27" s="13" t="s">
        <v>110</v>
      </c>
      <c r="E27" s="42" t="s">
        <v>111</v>
      </c>
      <c r="F27" s="12" t="s">
        <v>4</v>
      </c>
      <c r="G27" s="43">
        <v>644.6</v>
      </c>
      <c r="H27" s="15">
        <v>0.1</v>
      </c>
      <c r="I27" s="33">
        <f t="shared" si="0"/>
        <v>584.49104999999997</v>
      </c>
    </row>
    <row r="28" spans="1:9" s="16" customFormat="1" ht="12" customHeight="1" x14ac:dyDescent="0.2">
      <c r="A28" s="12" t="s">
        <v>204</v>
      </c>
      <c r="B28" s="12" t="s">
        <v>79</v>
      </c>
      <c r="C28" s="51" t="s">
        <v>84</v>
      </c>
      <c r="D28" s="13" t="s">
        <v>112</v>
      </c>
      <c r="E28" s="42" t="s">
        <v>113</v>
      </c>
      <c r="F28" s="12" t="s">
        <v>4</v>
      </c>
      <c r="G28" s="43">
        <v>754.85</v>
      </c>
      <c r="H28" s="15">
        <v>0.1</v>
      </c>
      <c r="I28" s="33">
        <f t="shared" si="0"/>
        <v>684.46023750000006</v>
      </c>
    </row>
    <row r="29" spans="1:9" s="16" customFormat="1" ht="12" customHeight="1" x14ac:dyDescent="0.2">
      <c r="A29" s="12" t="s">
        <v>204</v>
      </c>
      <c r="B29" s="12" t="s">
        <v>79</v>
      </c>
      <c r="C29" s="51" t="s">
        <v>84</v>
      </c>
      <c r="D29" s="13" t="s">
        <v>114</v>
      </c>
      <c r="E29" s="42" t="s">
        <v>115</v>
      </c>
      <c r="F29" s="12" t="s">
        <v>4</v>
      </c>
      <c r="G29" s="43">
        <v>1031</v>
      </c>
      <c r="H29" s="15">
        <v>0.1</v>
      </c>
      <c r="I29" s="33">
        <f t="shared" si="0"/>
        <v>934.85925000000009</v>
      </c>
    </row>
    <row r="30" spans="1:9" s="16" customFormat="1" ht="12" customHeight="1" x14ac:dyDescent="0.2">
      <c r="A30" s="12" t="s">
        <v>204</v>
      </c>
      <c r="B30" s="12" t="s">
        <v>79</v>
      </c>
      <c r="C30" s="51" t="s">
        <v>84</v>
      </c>
      <c r="D30" s="13" t="s">
        <v>116</v>
      </c>
      <c r="E30" s="42" t="s">
        <v>117</v>
      </c>
      <c r="F30" s="12" t="s">
        <v>4</v>
      </c>
      <c r="G30" s="43">
        <v>1361.75</v>
      </c>
      <c r="H30" s="15">
        <v>0.1</v>
      </c>
      <c r="I30" s="33">
        <f t="shared" si="0"/>
        <v>1234.7668125</v>
      </c>
    </row>
    <row r="31" spans="1:9" s="16" customFormat="1" ht="12" customHeight="1" x14ac:dyDescent="0.2">
      <c r="A31" s="12" t="s">
        <v>204</v>
      </c>
      <c r="B31" s="12" t="s">
        <v>79</v>
      </c>
      <c r="C31" s="51" t="s">
        <v>84</v>
      </c>
      <c r="D31" s="13" t="s">
        <v>445</v>
      </c>
      <c r="E31" s="42" t="s">
        <v>388</v>
      </c>
      <c r="F31" s="12" t="s">
        <v>4</v>
      </c>
      <c r="G31" s="43">
        <v>1675</v>
      </c>
      <c r="H31" s="15">
        <v>0.1</v>
      </c>
      <c r="I31" s="33">
        <f t="shared" si="0"/>
        <v>1518.8062500000001</v>
      </c>
    </row>
    <row r="32" spans="1:9" s="16" customFormat="1" ht="12" customHeight="1" x14ac:dyDescent="0.2">
      <c r="A32" s="12" t="s">
        <v>204</v>
      </c>
      <c r="B32" s="12" t="s">
        <v>79</v>
      </c>
      <c r="C32" s="51" t="s">
        <v>84</v>
      </c>
      <c r="D32" s="13" t="s">
        <v>386</v>
      </c>
      <c r="E32" s="42" t="s">
        <v>387</v>
      </c>
      <c r="F32" s="12" t="s">
        <v>4</v>
      </c>
      <c r="G32" s="43">
        <v>2015</v>
      </c>
      <c r="H32" s="15">
        <v>0.1</v>
      </c>
      <c r="I32" s="33">
        <f t="shared" si="0"/>
        <v>1827.1012500000002</v>
      </c>
    </row>
    <row r="33" spans="1:9" s="16" customFormat="1" ht="12" customHeight="1" x14ac:dyDescent="0.2">
      <c r="A33" s="12" t="s">
        <v>204</v>
      </c>
      <c r="B33" s="12" t="s">
        <v>79</v>
      </c>
      <c r="C33" s="51" t="s">
        <v>84</v>
      </c>
      <c r="D33" s="13" t="s">
        <v>120</v>
      </c>
      <c r="E33" s="42" t="s">
        <v>118</v>
      </c>
      <c r="F33" s="12" t="s">
        <v>4</v>
      </c>
      <c r="G33" s="43">
        <v>182.15</v>
      </c>
      <c r="H33" s="15">
        <v>0.05</v>
      </c>
      <c r="I33" s="33">
        <f t="shared" si="0"/>
        <v>174.34031874999999</v>
      </c>
    </row>
    <row r="34" spans="1:9" s="16" customFormat="1" ht="12" customHeight="1" x14ac:dyDescent="0.2">
      <c r="A34" s="12" t="s">
        <v>204</v>
      </c>
      <c r="B34" s="12" t="s">
        <v>79</v>
      </c>
      <c r="C34" s="51" t="s">
        <v>84</v>
      </c>
      <c r="D34" s="13" t="s">
        <v>121</v>
      </c>
      <c r="E34" s="42" t="s">
        <v>119</v>
      </c>
      <c r="F34" s="12" t="s">
        <v>4</v>
      </c>
      <c r="G34" s="43">
        <v>182.15</v>
      </c>
      <c r="H34" s="15">
        <v>0.05</v>
      </c>
      <c r="I34" s="33">
        <f t="shared" si="0"/>
        <v>174.34031874999999</v>
      </c>
    </row>
    <row r="35" spans="1:9" s="16" customFormat="1" ht="12" customHeight="1" x14ac:dyDescent="0.2">
      <c r="A35" s="12" t="s">
        <v>204</v>
      </c>
      <c r="B35" s="12" t="s">
        <v>183</v>
      </c>
      <c r="C35" s="51" t="s">
        <v>84</v>
      </c>
      <c r="D35" s="13" t="s">
        <v>184</v>
      </c>
      <c r="E35" s="42" t="s">
        <v>185</v>
      </c>
      <c r="F35" s="12" t="s">
        <v>4</v>
      </c>
      <c r="G35" s="43">
        <v>1200</v>
      </c>
      <c r="H35" s="15">
        <v>0.05</v>
      </c>
      <c r="I35" s="33">
        <f t="shared" si="0"/>
        <v>1148.5500000000002</v>
      </c>
    </row>
    <row r="36" spans="1:9" s="16" customFormat="1" ht="12" customHeight="1" x14ac:dyDescent="0.2">
      <c r="A36" s="12" t="s">
        <v>204</v>
      </c>
      <c r="B36" s="12" t="s">
        <v>183</v>
      </c>
      <c r="C36" s="51" t="s">
        <v>84</v>
      </c>
      <c r="D36" s="13" t="s">
        <v>452</v>
      </c>
      <c r="E36" s="42" t="s">
        <v>186</v>
      </c>
      <c r="F36" s="12" t="s">
        <v>4</v>
      </c>
      <c r="G36" s="43">
        <v>190</v>
      </c>
      <c r="H36" s="15">
        <v>0.05</v>
      </c>
      <c r="I36" s="33">
        <f t="shared" si="0"/>
        <v>181.85375000000002</v>
      </c>
    </row>
    <row r="37" spans="1:9" s="16" customFormat="1" ht="12" customHeight="1" x14ac:dyDescent="0.2">
      <c r="A37" s="12" t="s">
        <v>204</v>
      </c>
      <c r="B37" s="12" t="s">
        <v>183</v>
      </c>
      <c r="C37" s="51" t="s">
        <v>84</v>
      </c>
      <c r="D37" s="13" t="s">
        <v>187</v>
      </c>
      <c r="E37" s="42" t="s">
        <v>188</v>
      </c>
      <c r="F37" s="12" t="s">
        <v>4</v>
      </c>
      <c r="G37" s="43">
        <v>1625</v>
      </c>
      <c r="H37" s="15">
        <v>0.05</v>
      </c>
      <c r="I37" s="33">
        <f t="shared" si="0"/>
        <v>1555.328125</v>
      </c>
    </row>
    <row r="38" spans="1:9" s="16" customFormat="1" ht="12" customHeight="1" x14ac:dyDescent="0.2">
      <c r="A38" s="12" t="s">
        <v>204</v>
      </c>
      <c r="B38" s="12" t="s">
        <v>183</v>
      </c>
      <c r="C38" s="51" t="s">
        <v>84</v>
      </c>
      <c r="D38" s="13" t="s">
        <v>453</v>
      </c>
      <c r="E38" s="42" t="s">
        <v>189</v>
      </c>
      <c r="F38" s="12" t="s">
        <v>4</v>
      </c>
      <c r="G38" s="43">
        <v>400</v>
      </c>
      <c r="H38" s="15">
        <v>0.05</v>
      </c>
      <c r="I38" s="33">
        <f t="shared" si="0"/>
        <v>382.85</v>
      </c>
    </row>
    <row r="39" spans="1:9" s="16" customFormat="1" ht="12" customHeight="1" x14ac:dyDescent="0.2">
      <c r="A39" s="12" t="s">
        <v>204</v>
      </c>
      <c r="B39" s="12" t="s">
        <v>183</v>
      </c>
      <c r="C39" s="51" t="s">
        <v>84</v>
      </c>
      <c r="D39" s="13" t="s">
        <v>409</v>
      </c>
      <c r="E39" s="42" t="s">
        <v>412</v>
      </c>
      <c r="F39" s="12" t="s">
        <v>4</v>
      </c>
      <c r="G39" s="43">
        <v>400</v>
      </c>
      <c r="H39" s="15">
        <v>0.05</v>
      </c>
      <c r="I39" s="33">
        <f t="shared" si="0"/>
        <v>382.85</v>
      </c>
    </row>
    <row r="40" spans="1:9" s="16" customFormat="1" ht="12" customHeight="1" x14ac:dyDescent="0.2">
      <c r="A40" s="12" t="s">
        <v>204</v>
      </c>
      <c r="B40" s="12" t="s">
        <v>183</v>
      </c>
      <c r="C40" s="51" t="s">
        <v>84</v>
      </c>
      <c r="D40" s="13" t="s">
        <v>410</v>
      </c>
      <c r="E40" s="42" t="s">
        <v>413</v>
      </c>
      <c r="F40" s="12" t="s">
        <v>4</v>
      </c>
      <c r="G40" s="43">
        <v>800</v>
      </c>
      <c r="H40" s="15">
        <v>0.05</v>
      </c>
      <c r="I40" s="33">
        <f t="shared" si="0"/>
        <v>765.7</v>
      </c>
    </row>
    <row r="41" spans="1:9" s="16" customFormat="1" ht="12" customHeight="1" x14ac:dyDescent="0.2">
      <c r="A41" s="12" t="s">
        <v>204</v>
      </c>
      <c r="B41" s="12" t="s">
        <v>183</v>
      </c>
      <c r="C41" s="51" t="s">
        <v>84</v>
      </c>
      <c r="D41" s="13" t="s">
        <v>411</v>
      </c>
      <c r="E41" s="42" t="s">
        <v>414</v>
      </c>
      <c r="F41" s="12" t="s">
        <v>4</v>
      </c>
      <c r="G41" s="43">
        <v>1200</v>
      </c>
      <c r="H41" s="15">
        <v>0.05</v>
      </c>
      <c r="I41" s="33">
        <f t="shared" si="0"/>
        <v>1148.5500000000002</v>
      </c>
    </row>
    <row r="42" spans="1:9" s="16" customFormat="1" ht="12" customHeight="1" x14ac:dyDescent="0.2">
      <c r="A42" s="12" t="s">
        <v>204</v>
      </c>
      <c r="B42" s="12" t="s">
        <v>183</v>
      </c>
      <c r="C42" s="51" t="s">
        <v>84</v>
      </c>
      <c r="D42" s="13" t="s">
        <v>190</v>
      </c>
      <c r="E42" s="42" t="s">
        <v>191</v>
      </c>
      <c r="F42" s="12" t="s">
        <v>4</v>
      </c>
      <c r="G42" s="43">
        <v>1000</v>
      </c>
      <c r="H42" s="15">
        <v>0.05</v>
      </c>
      <c r="I42" s="33">
        <f t="shared" si="0"/>
        <v>957.12500000000011</v>
      </c>
    </row>
    <row r="43" spans="1:9" s="16" customFormat="1" ht="12" customHeight="1" x14ac:dyDescent="0.2">
      <c r="A43" s="12" t="s">
        <v>204</v>
      </c>
      <c r="B43" s="12" t="s">
        <v>183</v>
      </c>
      <c r="C43" s="51" t="s">
        <v>84</v>
      </c>
      <c r="D43" s="13" t="s">
        <v>427</v>
      </c>
      <c r="E43" s="42" t="s">
        <v>428</v>
      </c>
      <c r="F43" s="12" t="s">
        <v>4</v>
      </c>
      <c r="G43" s="43">
        <v>150</v>
      </c>
      <c r="H43" s="15">
        <v>0.05</v>
      </c>
      <c r="I43" s="33">
        <f t="shared" si="0"/>
        <v>143.56875000000002</v>
      </c>
    </row>
    <row r="44" spans="1:9" s="16" customFormat="1" ht="12" customHeight="1" x14ac:dyDescent="0.2">
      <c r="A44" s="12" t="s">
        <v>204</v>
      </c>
      <c r="B44" s="12" t="s">
        <v>183</v>
      </c>
      <c r="C44" s="51" t="s">
        <v>84</v>
      </c>
      <c r="D44" s="13" t="s">
        <v>192</v>
      </c>
      <c r="E44" s="42" t="s">
        <v>193</v>
      </c>
      <c r="F44" s="12" t="s">
        <v>4</v>
      </c>
      <c r="G44" s="43">
        <v>630</v>
      </c>
      <c r="H44" s="15">
        <v>0.05</v>
      </c>
      <c r="I44" s="33">
        <f t="shared" si="0"/>
        <v>602.98874999999998</v>
      </c>
    </row>
    <row r="45" spans="1:9" s="16" customFormat="1" ht="12" customHeight="1" x14ac:dyDescent="0.2">
      <c r="A45" s="12" t="s">
        <v>204</v>
      </c>
      <c r="B45" s="12" t="s">
        <v>183</v>
      </c>
      <c r="C45" s="51" t="s">
        <v>84</v>
      </c>
      <c r="D45" s="13" t="s">
        <v>454</v>
      </c>
      <c r="E45" s="42" t="s">
        <v>194</v>
      </c>
      <c r="F45" s="12" t="s">
        <v>4</v>
      </c>
      <c r="G45" s="43">
        <v>160</v>
      </c>
      <c r="H45" s="15">
        <v>0.05</v>
      </c>
      <c r="I45" s="33">
        <f t="shared" si="0"/>
        <v>153.14000000000001</v>
      </c>
    </row>
    <row r="46" spans="1:9" s="16" customFormat="1" ht="12" customHeight="1" x14ac:dyDescent="0.2">
      <c r="A46" s="12" t="s">
        <v>204</v>
      </c>
      <c r="B46" s="12" t="s">
        <v>183</v>
      </c>
      <c r="C46" s="51" t="s">
        <v>84</v>
      </c>
      <c r="D46" s="13" t="s">
        <v>195</v>
      </c>
      <c r="E46" s="42" t="s">
        <v>196</v>
      </c>
      <c r="F46" s="12" t="s">
        <v>4</v>
      </c>
      <c r="G46" s="43">
        <v>880</v>
      </c>
      <c r="H46" s="15">
        <v>0.05</v>
      </c>
      <c r="I46" s="33">
        <f t="shared" si="0"/>
        <v>842.2700000000001</v>
      </c>
    </row>
    <row r="47" spans="1:9" s="16" customFormat="1" ht="12" customHeight="1" x14ac:dyDescent="0.2">
      <c r="A47" s="12" t="s">
        <v>204</v>
      </c>
      <c r="B47" s="12" t="s">
        <v>183</v>
      </c>
      <c r="C47" s="51" t="s">
        <v>84</v>
      </c>
      <c r="D47" s="13" t="s">
        <v>455</v>
      </c>
      <c r="E47" s="42" t="s">
        <v>197</v>
      </c>
      <c r="F47" s="12" t="s">
        <v>4</v>
      </c>
      <c r="G47" s="43">
        <v>220</v>
      </c>
      <c r="H47" s="15">
        <v>0.05</v>
      </c>
      <c r="I47" s="33">
        <f t="shared" si="0"/>
        <v>210.56750000000002</v>
      </c>
    </row>
    <row r="48" spans="1:9" s="16" customFormat="1" ht="12" customHeight="1" x14ac:dyDescent="0.2">
      <c r="A48" s="12" t="s">
        <v>204</v>
      </c>
      <c r="B48" s="12" t="s">
        <v>183</v>
      </c>
      <c r="C48" s="51" t="s">
        <v>84</v>
      </c>
      <c r="D48" s="13" t="s">
        <v>415</v>
      </c>
      <c r="E48" s="42" t="s">
        <v>418</v>
      </c>
      <c r="F48" s="12" t="s">
        <v>4</v>
      </c>
      <c r="G48" s="43">
        <v>220</v>
      </c>
      <c r="H48" s="15">
        <v>0.05</v>
      </c>
      <c r="I48" s="33">
        <f t="shared" si="0"/>
        <v>210.56750000000002</v>
      </c>
    </row>
    <row r="49" spans="1:9" s="16" customFormat="1" ht="12" customHeight="1" x14ac:dyDescent="0.2">
      <c r="A49" s="12" t="s">
        <v>204</v>
      </c>
      <c r="B49" s="12" t="s">
        <v>183</v>
      </c>
      <c r="C49" s="51" t="s">
        <v>84</v>
      </c>
      <c r="D49" s="13" t="s">
        <v>416</v>
      </c>
      <c r="E49" s="42" t="s">
        <v>419</v>
      </c>
      <c r="F49" s="12" t="s">
        <v>4</v>
      </c>
      <c r="G49" s="43">
        <v>440</v>
      </c>
      <c r="H49" s="15">
        <v>0.05</v>
      </c>
      <c r="I49" s="33">
        <f t="shared" si="0"/>
        <v>421.13500000000005</v>
      </c>
    </row>
    <row r="50" spans="1:9" s="16" customFormat="1" ht="12" customHeight="1" x14ac:dyDescent="0.2">
      <c r="A50" s="12" t="s">
        <v>204</v>
      </c>
      <c r="B50" s="12" t="s">
        <v>183</v>
      </c>
      <c r="C50" s="51" t="s">
        <v>84</v>
      </c>
      <c r="D50" s="13" t="s">
        <v>417</v>
      </c>
      <c r="E50" s="42" t="s">
        <v>420</v>
      </c>
      <c r="F50" s="12" t="s">
        <v>4</v>
      </c>
      <c r="G50" s="43">
        <v>660</v>
      </c>
      <c r="H50" s="15">
        <v>0.05</v>
      </c>
      <c r="I50" s="33">
        <f t="shared" si="0"/>
        <v>631.70249999999999</v>
      </c>
    </row>
    <row r="51" spans="1:9" s="16" customFormat="1" ht="12" customHeight="1" x14ac:dyDescent="0.2">
      <c r="A51" s="12" t="s">
        <v>204</v>
      </c>
      <c r="B51" s="12" t="s">
        <v>183</v>
      </c>
      <c r="C51" s="51" t="s">
        <v>84</v>
      </c>
      <c r="D51" s="13" t="s">
        <v>198</v>
      </c>
      <c r="E51" s="42" t="s">
        <v>199</v>
      </c>
      <c r="F51" s="12" t="s">
        <v>4</v>
      </c>
      <c r="G51" s="43">
        <v>2280</v>
      </c>
      <c r="H51" s="15">
        <v>0.05</v>
      </c>
      <c r="I51" s="33">
        <f t="shared" si="0"/>
        <v>2182.2450000000003</v>
      </c>
    </row>
    <row r="52" spans="1:9" s="16" customFormat="1" ht="12" customHeight="1" x14ac:dyDescent="0.2">
      <c r="A52" s="12" t="s">
        <v>204</v>
      </c>
      <c r="B52" s="12" t="s">
        <v>183</v>
      </c>
      <c r="C52" s="51" t="s">
        <v>84</v>
      </c>
      <c r="D52" s="13" t="s">
        <v>456</v>
      </c>
      <c r="E52" s="42" t="s">
        <v>200</v>
      </c>
      <c r="F52" s="12" t="s">
        <v>4</v>
      </c>
      <c r="G52" s="43">
        <v>570</v>
      </c>
      <c r="H52" s="15">
        <v>0.05</v>
      </c>
      <c r="I52" s="33">
        <f t="shared" si="0"/>
        <v>545.56125000000009</v>
      </c>
    </row>
    <row r="53" spans="1:9" s="16" customFormat="1" ht="12" customHeight="1" x14ac:dyDescent="0.2">
      <c r="A53" s="12" t="s">
        <v>204</v>
      </c>
      <c r="B53" s="12" t="s">
        <v>183</v>
      </c>
      <c r="C53" s="51" t="s">
        <v>84</v>
      </c>
      <c r="D53" s="13" t="s">
        <v>421</v>
      </c>
      <c r="E53" s="42" t="s">
        <v>424</v>
      </c>
      <c r="F53" s="12" t="s">
        <v>4</v>
      </c>
      <c r="G53" s="43">
        <v>570</v>
      </c>
      <c r="H53" s="15">
        <v>0.05</v>
      </c>
      <c r="I53" s="33">
        <f t="shared" si="0"/>
        <v>545.56125000000009</v>
      </c>
    </row>
    <row r="54" spans="1:9" s="16" customFormat="1" ht="12" customHeight="1" x14ac:dyDescent="0.2">
      <c r="A54" s="12" t="s">
        <v>204</v>
      </c>
      <c r="B54" s="12" t="s">
        <v>183</v>
      </c>
      <c r="C54" s="51" t="s">
        <v>84</v>
      </c>
      <c r="D54" s="13" t="s">
        <v>422</v>
      </c>
      <c r="E54" s="42" t="s">
        <v>425</v>
      </c>
      <c r="F54" s="12" t="s">
        <v>4</v>
      </c>
      <c r="G54" s="43">
        <v>1140</v>
      </c>
      <c r="H54" s="15">
        <v>0.05</v>
      </c>
      <c r="I54" s="33">
        <f t="shared" si="0"/>
        <v>1091.1225000000002</v>
      </c>
    </row>
    <row r="55" spans="1:9" s="16" customFormat="1" ht="12" customHeight="1" x14ac:dyDescent="0.2">
      <c r="A55" s="12" t="s">
        <v>204</v>
      </c>
      <c r="B55" s="12" t="s">
        <v>183</v>
      </c>
      <c r="C55" s="51" t="s">
        <v>84</v>
      </c>
      <c r="D55" s="13" t="s">
        <v>423</v>
      </c>
      <c r="E55" s="42" t="s">
        <v>426</v>
      </c>
      <c r="F55" s="12" t="s">
        <v>4</v>
      </c>
      <c r="G55" s="43">
        <v>1710</v>
      </c>
      <c r="H55" s="15">
        <v>0.05</v>
      </c>
      <c r="I55" s="33">
        <f t="shared" si="0"/>
        <v>1636.6837500000001</v>
      </c>
    </row>
    <row r="56" spans="1:9" s="16" customFormat="1" ht="12" customHeight="1" x14ac:dyDescent="0.2">
      <c r="A56" s="12" t="s">
        <v>204</v>
      </c>
      <c r="B56" s="12" t="s">
        <v>183</v>
      </c>
      <c r="C56" s="51" t="s">
        <v>84</v>
      </c>
      <c r="D56" s="13" t="s">
        <v>201</v>
      </c>
      <c r="E56" s="42" t="s">
        <v>202</v>
      </c>
      <c r="F56" s="12" t="s">
        <v>4</v>
      </c>
      <c r="G56" s="43">
        <v>1690</v>
      </c>
      <c r="H56" s="15">
        <v>0.05</v>
      </c>
      <c r="I56" s="33">
        <f t="shared" si="0"/>
        <v>1617.54125</v>
      </c>
    </row>
    <row r="57" spans="1:9" s="16" customFormat="1" ht="12" customHeight="1" x14ac:dyDescent="0.2">
      <c r="A57" s="12" t="s">
        <v>204</v>
      </c>
      <c r="B57" s="12" t="s">
        <v>183</v>
      </c>
      <c r="C57" s="51" t="s">
        <v>84</v>
      </c>
      <c r="D57" s="13" t="s">
        <v>457</v>
      </c>
      <c r="E57" s="42" t="s">
        <v>203</v>
      </c>
      <c r="F57" s="12" t="s">
        <v>4</v>
      </c>
      <c r="G57" s="43">
        <v>340</v>
      </c>
      <c r="H57" s="15">
        <v>0.05</v>
      </c>
      <c r="I57" s="33">
        <f t="shared" si="0"/>
        <v>325.42250000000001</v>
      </c>
    </row>
    <row r="58" spans="1:9" s="16" customFormat="1" ht="12" customHeight="1" x14ac:dyDescent="0.2">
      <c r="A58" s="12" t="s">
        <v>204</v>
      </c>
      <c r="B58" s="12" t="s">
        <v>79</v>
      </c>
      <c r="C58" s="51" t="s">
        <v>139</v>
      </c>
      <c r="D58" s="13" t="s">
        <v>122</v>
      </c>
      <c r="E58" s="42" t="s">
        <v>123</v>
      </c>
      <c r="F58" s="12" t="s">
        <v>4</v>
      </c>
      <c r="G58" s="43">
        <v>4045</v>
      </c>
      <c r="H58" s="15">
        <v>0.1</v>
      </c>
      <c r="I58" s="33">
        <f t="shared" si="0"/>
        <v>3667.80375</v>
      </c>
    </row>
    <row r="59" spans="1:9" s="16" customFormat="1" ht="12" customHeight="1" x14ac:dyDescent="0.2">
      <c r="A59" s="12" t="s">
        <v>204</v>
      </c>
      <c r="B59" s="12" t="s">
        <v>79</v>
      </c>
      <c r="C59" s="51" t="s">
        <v>139</v>
      </c>
      <c r="D59" s="13" t="s">
        <v>124</v>
      </c>
      <c r="E59" s="42" t="s">
        <v>125</v>
      </c>
      <c r="F59" s="12" t="s">
        <v>4</v>
      </c>
      <c r="G59" s="43">
        <v>4857</v>
      </c>
      <c r="H59" s="15">
        <v>0.1</v>
      </c>
      <c r="I59" s="33">
        <f t="shared" si="0"/>
        <v>4404.0847500000009</v>
      </c>
    </row>
    <row r="60" spans="1:9" s="16" customFormat="1" ht="12" customHeight="1" x14ac:dyDescent="0.2">
      <c r="A60" s="12" t="s">
        <v>204</v>
      </c>
      <c r="B60" s="12" t="s">
        <v>79</v>
      </c>
      <c r="C60" s="51" t="s">
        <v>139</v>
      </c>
      <c r="D60" s="13" t="s">
        <v>126</v>
      </c>
      <c r="E60" s="42" t="s">
        <v>127</v>
      </c>
      <c r="F60" s="12" t="s">
        <v>4</v>
      </c>
      <c r="G60" s="43">
        <v>3847</v>
      </c>
      <c r="H60" s="15">
        <v>0.1</v>
      </c>
      <c r="I60" s="33">
        <f t="shared" si="0"/>
        <v>3488.2672500000003</v>
      </c>
    </row>
    <row r="61" spans="1:9" s="16" customFormat="1" ht="12" customHeight="1" x14ac:dyDescent="0.2">
      <c r="A61" s="12" t="s">
        <v>204</v>
      </c>
      <c r="B61" s="12" t="s">
        <v>79</v>
      </c>
      <c r="C61" s="51" t="s">
        <v>139</v>
      </c>
      <c r="D61" s="13" t="s">
        <v>128</v>
      </c>
      <c r="E61" s="42" t="s">
        <v>129</v>
      </c>
      <c r="F61" s="12" t="s">
        <v>4</v>
      </c>
      <c r="G61" s="43">
        <v>4737</v>
      </c>
      <c r="H61" s="15">
        <v>0.1</v>
      </c>
      <c r="I61" s="33">
        <f t="shared" si="0"/>
        <v>4295.2747500000005</v>
      </c>
    </row>
    <row r="62" spans="1:9" s="16" customFormat="1" ht="12" customHeight="1" x14ac:dyDescent="0.2">
      <c r="A62" s="12" t="s">
        <v>204</v>
      </c>
      <c r="B62" s="12" t="s">
        <v>79</v>
      </c>
      <c r="C62" s="51" t="s">
        <v>139</v>
      </c>
      <c r="D62" s="13" t="s">
        <v>130</v>
      </c>
      <c r="E62" s="42" t="s">
        <v>131</v>
      </c>
      <c r="F62" s="12" t="s">
        <v>4</v>
      </c>
      <c r="G62" s="43">
        <v>4142</v>
      </c>
      <c r="H62" s="15">
        <v>0.1</v>
      </c>
      <c r="I62" s="33">
        <f t="shared" si="0"/>
        <v>3755.7585000000004</v>
      </c>
    </row>
    <row r="63" spans="1:9" s="16" customFormat="1" ht="12" customHeight="1" x14ac:dyDescent="0.2">
      <c r="A63" s="12" t="s">
        <v>204</v>
      </c>
      <c r="B63" s="12" t="s">
        <v>79</v>
      </c>
      <c r="C63" s="51" t="s">
        <v>139</v>
      </c>
      <c r="D63" s="13" t="s">
        <v>460</v>
      </c>
      <c r="E63" s="42" t="s">
        <v>461</v>
      </c>
      <c r="F63" s="12" t="s">
        <v>4</v>
      </c>
      <c r="G63" s="43">
        <v>1480</v>
      </c>
      <c r="H63" s="15">
        <v>0.1</v>
      </c>
      <c r="I63" s="33">
        <f t="shared" si="0"/>
        <v>1341.99</v>
      </c>
    </row>
    <row r="64" spans="1:9" s="16" customFormat="1" ht="12" customHeight="1" x14ac:dyDescent="0.2">
      <c r="A64" s="12" t="s">
        <v>204</v>
      </c>
      <c r="B64" s="12" t="s">
        <v>79</v>
      </c>
      <c r="C64" s="51" t="s">
        <v>139</v>
      </c>
      <c r="D64" s="13" t="s">
        <v>446</v>
      </c>
      <c r="E64" s="42" t="s">
        <v>132</v>
      </c>
      <c r="F64" s="12" t="s">
        <v>4</v>
      </c>
      <c r="G64" s="43">
        <v>1570</v>
      </c>
      <c r="H64" s="15">
        <v>0.1</v>
      </c>
      <c r="I64" s="33">
        <f t="shared" si="0"/>
        <v>1423.5975000000001</v>
      </c>
    </row>
    <row r="65" spans="1:9" s="16" customFormat="1" ht="12" customHeight="1" x14ac:dyDescent="0.2">
      <c r="A65" s="12" t="s">
        <v>204</v>
      </c>
      <c r="B65" s="12" t="s">
        <v>79</v>
      </c>
      <c r="C65" s="51" t="s">
        <v>139</v>
      </c>
      <c r="D65" s="13" t="s">
        <v>133</v>
      </c>
      <c r="E65" s="42" t="s">
        <v>134</v>
      </c>
      <c r="F65" s="12" t="s">
        <v>4</v>
      </c>
      <c r="G65" s="43">
        <v>1925</v>
      </c>
      <c r="H65" s="15">
        <v>0.1</v>
      </c>
      <c r="I65" s="33">
        <f t="shared" si="0"/>
        <v>1745.4937500000001</v>
      </c>
    </row>
    <row r="66" spans="1:9" s="16" customFormat="1" ht="12" customHeight="1" x14ac:dyDescent="0.2">
      <c r="A66" s="12" t="s">
        <v>204</v>
      </c>
      <c r="B66" s="12" t="s">
        <v>79</v>
      </c>
      <c r="C66" s="51" t="s">
        <v>139</v>
      </c>
      <c r="D66" s="13" t="s">
        <v>135</v>
      </c>
      <c r="E66" s="42" t="s">
        <v>136</v>
      </c>
      <c r="F66" s="12" t="s">
        <v>4</v>
      </c>
      <c r="G66" s="43">
        <v>3605</v>
      </c>
      <c r="H66" s="15">
        <v>0.1</v>
      </c>
      <c r="I66" s="33">
        <f t="shared" si="0"/>
        <v>3268.8337500000002</v>
      </c>
    </row>
    <row r="67" spans="1:9" s="16" customFormat="1" ht="12" customHeight="1" x14ac:dyDescent="0.2">
      <c r="A67" s="12" t="s">
        <v>204</v>
      </c>
      <c r="B67" s="12" t="s">
        <v>79</v>
      </c>
      <c r="C67" s="51" t="s">
        <v>139</v>
      </c>
      <c r="D67" s="13" t="s">
        <v>137</v>
      </c>
      <c r="E67" s="42" t="s">
        <v>138</v>
      </c>
      <c r="F67" s="12" t="s">
        <v>4</v>
      </c>
      <c r="G67" s="43">
        <v>3888.5</v>
      </c>
      <c r="H67" s="15">
        <v>0.1</v>
      </c>
      <c r="I67" s="33">
        <f t="shared" si="0"/>
        <v>3525.8973750000005</v>
      </c>
    </row>
    <row r="68" spans="1:9" s="16" customFormat="1" ht="12" customHeight="1" x14ac:dyDescent="0.2">
      <c r="A68" s="12" t="s">
        <v>204</v>
      </c>
      <c r="B68" s="12" t="s">
        <v>79</v>
      </c>
      <c r="C68" s="51" t="s">
        <v>139</v>
      </c>
      <c r="D68" s="13" t="s">
        <v>140</v>
      </c>
      <c r="E68" s="42" t="s">
        <v>141</v>
      </c>
      <c r="F68" s="12" t="s">
        <v>4</v>
      </c>
      <c r="G68" s="43">
        <v>2530</v>
      </c>
      <c r="H68" s="15">
        <v>0.1</v>
      </c>
      <c r="I68" s="33">
        <f t="shared" si="0"/>
        <v>2294.0775000000003</v>
      </c>
    </row>
    <row r="69" spans="1:9" s="16" customFormat="1" ht="12" customHeight="1" x14ac:dyDescent="0.2">
      <c r="A69" s="12" t="s">
        <v>204</v>
      </c>
      <c r="B69" s="12" t="s">
        <v>79</v>
      </c>
      <c r="C69" s="51" t="s">
        <v>139</v>
      </c>
      <c r="D69" s="13" t="s">
        <v>142</v>
      </c>
      <c r="E69" s="42" t="s">
        <v>143</v>
      </c>
      <c r="F69" s="12" t="s">
        <v>4</v>
      </c>
      <c r="G69" s="43">
        <v>2405</v>
      </c>
      <c r="H69" s="15">
        <v>0.1</v>
      </c>
      <c r="I69" s="33">
        <f t="shared" si="0"/>
        <v>2180.7337500000003</v>
      </c>
    </row>
    <row r="70" spans="1:9" s="16" customFormat="1" ht="12" customHeight="1" x14ac:dyDescent="0.2">
      <c r="A70" s="12" t="s">
        <v>204</v>
      </c>
      <c r="B70" s="12" t="s">
        <v>79</v>
      </c>
      <c r="C70" s="51" t="s">
        <v>139</v>
      </c>
      <c r="D70" s="13" t="s">
        <v>144</v>
      </c>
      <c r="E70" s="42" t="s">
        <v>145</v>
      </c>
      <c r="F70" s="12" t="s">
        <v>4</v>
      </c>
      <c r="G70" s="43">
        <v>2710</v>
      </c>
      <c r="H70" s="15">
        <v>0.1</v>
      </c>
      <c r="I70" s="33">
        <f t="shared" si="0"/>
        <v>2457.2925</v>
      </c>
    </row>
    <row r="71" spans="1:9" s="16" customFormat="1" ht="12" customHeight="1" x14ac:dyDescent="0.2">
      <c r="A71" s="12" t="s">
        <v>204</v>
      </c>
      <c r="B71" s="12" t="s">
        <v>79</v>
      </c>
      <c r="C71" s="51" t="s">
        <v>152</v>
      </c>
      <c r="D71" s="13" t="s">
        <v>146</v>
      </c>
      <c r="E71" s="42" t="s">
        <v>147</v>
      </c>
      <c r="F71" s="12" t="s">
        <v>4</v>
      </c>
      <c r="G71" s="43">
        <v>4737</v>
      </c>
      <c r="H71" s="15">
        <v>0.1</v>
      </c>
      <c r="I71" s="33">
        <f t="shared" si="0"/>
        <v>4295.2747500000005</v>
      </c>
    </row>
    <row r="72" spans="1:9" s="16" customFormat="1" ht="12" customHeight="1" x14ac:dyDescent="0.2">
      <c r="A72" s="12" t="s">
        <v>204</v>
      </c>
      <c r="B72" s="12" t="s">
        <v>79</v>
      </c>
      <c r="C72" s="51" t="s">
        <v>152</v>
      </c>
      <c r="D72" s="13" t="s">
        <v>148</v>
      </c>
      <c r="E72" s="42" t="s">
        <v>149</v>
      </c>
      <c r="F72" s="12" t="s">
        <v>4</v>
      </c>
      <c r="G72" s="43">
        <v>4142</v>
      </c>
      <c r="H72" s="15">
        <v>0.1</v>
      </c>
      <c r="I72" s="33">
        <f t="shared" si="0"/>
        <v>3755.7585000000004</v>
      </c>
    </row>
    <row r="73" spans="1:9" s="16" customFormat="1" ht="12" customHeight="1" x14ac:dyDescent="0.2">
      <c r="A73" s="12" t="s">
        <v>204</v>
      </c>
      <c r="B73" s="12" t="s">
        <v>79</v>
      </c>
      <c r="C73" s="51" t="s">
        <v>152</v>
      </c>
      <c r="D73" s="13" t="s">
        <v>150</v>
      </c>
      <c r="E73" s="42" t="s">
        <v>151</v>
      </c>
      <c r="F73" s="12" t="s">
        <v>4</v>
      </c>
      <c r="G73" s="43">
        <v>3847</v>
      </c>
      <c r="H73" s="15">
        <v>0.1</v>
      </c>
      <c r="I73" s="33">
        <f t="shared" si="0"/>
        <v>3488.2672500000003</v>
      </c>
    </row>
    <row r="74" spans="1:9" s="16" customFormat="1" ht="12" customHeight="1" x14ac:dyDescent="0.2">
      <c r="A74" s="12" t="s">
        <v>204</v>
      </c>
      <c r="B74" s="12" t="s">
        <v>79</v>
      </c>
      <c r="C74" s="51" t="s">
        <v>152</v>
      </c>
      <c r="D74" s="13" t="s">
        <v>153</v>
      </c>
      <c r="E74" s="42" t="s">
        <v>154</v>
      </c>
      <c r="F74" s="12" t="s">
        <v>4</v>
      </c>
      <c r="G74" s="43">
        <v>3605</v>
      </c>
      <c r="H74" s="15">
        <v>0.1</v>
      </c>
      <c r="I74" s="33">
        <f t="shared" si="0"/>
        <v>3268.8337500000002</v>
      </c>
    </row>
    <row r="75" spans="1:9" s="16" customFormat="1" ht="12" customHeight="1" x14ac:dyDescent="0.2">
      <c r="A75" s="12" t="s">
        <v>204</v>
      </c>
      <c r="B75" s="12" t="s">
        <v>79</v>
      </c>
      <c r="C75" s="51" t="s">
        <v>152</v>
      </c>
      <c r="D75" s="13" t="s">
        <v>155</v>
      </c>
      <c r="E75" s="42" t="s">
        <v>156</v>
      </c>
      <c r="F75" s="12" t="s">
        <v>4</v>
      </c>
      <c r="G75" s="43">
        <v>3888.5</v>
      </c>
      <c r="H75" s="15">
        <v>0.1</v>
      </c>
      <c r="I75" s="33">
        <f t="shared" si="0"/>
        <v>3525.8973750000005</v>
      </c>
    </row>
    <row r="76" spans="1:9" s="16" customFormat="1" ht="12" customHeight="1" x14ac:dyDescent="0.2">
      <c r="A76" s="12" t="s">
        <v>204</v>
      </c>
      <c r="B76" s="12" t="s">
        <v>79</v>
      </c>
      <c r="C76" s="51" t="s">
        <v>152</v>
      </c>
      <c r="D76" s="13" t="s">
        <v>157</v>
      </c>
      <c r="E76" s="42" t="s">
        <v>158</v>
      </c>
      <c r="F76" s="12" t="s">
        <v>4</v>
      </c>
      <c r="G76" s="43">
        <v>3735</v>
      </c>
      <c r="H76" s="15">
        <v>0.1</v>
      </c>
      <c r="I76" s="33">
        <f t="shared" si="0"/>
        <v>3386.7112500000003</v>
      </c>
    </row>
    <row r="77" spans="1:9" s="16" customFormat="1" ht="12" customHeight="1" x14ac:dyDescent="0.2">
      <c r="A77" s="12" t="s">
        <v>204</v>
      </c>
      <c r="B77" s="12" t="s">
        <v>79</v>
      </c>
      <c r="C77" s="51" t="s">
        <v>152</v>
      </c>
      <c r="D77" s="13" t="s">
        <v>160</v>
      </c>
      <c r="E77" s="42" t="s">
        <v>159</v>
      </c>
      <c r="F77" s="12" t="s">
        <v>4</v>
      </c>
      <c r="G77" s="43">
        <v>3504</v>
      </c>
      <c r="H77" s="15">
        <v>0.1</v>
      </c>
      <c r="I77" s="33">
        <f t="shared" si="0"/>
        <v>3177.252</v>
      </c>
    </row>
    <row r="78" spans="1:9" s="16" customFormat="1" ht="12" customHeight="1" x14ac:dyDescent="0.2">
      <c r="A78" s="12" t="s">
        <v>204</v>
      </c>
      <c r="B78" s="12" t="s">
        <v>79</v>
      </c>
      <c r="C78" s="51" t="s">
        <v>152</v>
      </c>
      <c r="D78" s="13" t="s">
        <v>165</v>
      </c>
      <c r="E78" s="42" t="s">
        <v>164</v>
      </c>
      <c r="F78" s="12" t="s">
        <v>4</v>
      </c>
      <c r="G78" s="43">
        <v>3255</v>
      </c>
      <c r="H78" s="15">
        <v>0.1</v>
      </c>
      <c r="I78" s="33">
        <f t="shared" si="0"/>
        <v>2951.4712500000001</v>
      </c>
    </row>
    <row r="79" spans="1:9" s="16" customFormat="1" ht="12" customHeight="1" x14ac:dyDescent="0.2">
      <c r="A79" s="12" t="s">
        <v>204</v>
      </c>
      <c r="B79" s="12" t="s">
        <v>79</v>
      </c>
      <c r="C79" s="51" t="s">
        <v>152</v>
      </c>
      <c r="D79" s="13" t="s">
        <v>167</v>
      </c>
      <c r="E79" s="42" t="s">
        <v>166</v>
      </c>
      <c r="F79" s="12" t="s">
        <v>4</v>
      </c>
      <c r="G79" s="43">
        <v>3125</v>
      </c>
      <c r="H79" s="15">
        <v>0.1</v>
      </c>
      <c r="I79" s="33">
        <f t="shared" si="0"/>
        <v>2833.59375</v>
      </c>
    </row>
    <row r="80" spans="1:9" s="16" customFormat="1" ht="12" customHeight="1" x14ac:dyDescent="0.2">
      <c r="A80" s="12" t="s">
        <v>204</v>
      </c>
      <c r="B80" s="12" t="s">
        <v>79</v>
      </c>
      <c r="C80" s="51" t="s">
        <v>152</v>
      </c>
      <c r="D80" s="13" t="s">
        <v>168</v>
      </c>
      <c r="E80" s="42" t="s">
        <v>169</v>
      </c>
      <c r="F80" s="12" t="s">
        <v>4</v>
      </c>
      <c r="G80" s="43">
        <v>297.5</v>
      </c>
      <c r="H80" s="15">
        <v>0.1</v>
      </c>
      <c r="I80" s="33">
        <f t="shared" si="0"/>
        <v>269.75812500000001</v>
      </c>
    </row>
    <row r="81" spans="1:9" s="16" customFormat="1" ht="12" customHeight="1" x14ac:dyDescent="0.2">
      <c r="A81" s="12" t="s">
        <v>204</v>
      </c>
      <c r="B81" s="12" t="s">
        <v>79</v>
      </c>
      <c r="C81" s="51" t="s">
        <v>152</v>
      </c>
      <c r="D81" s="13" t="s">
        <v>170</v>
      </c>
      <c r="E81" s="42" t="s">
        <v>171</v>
      </c>
      <c r="F81" s="12" t="s">
        <v>4</v>
      </c>
      <c r="G81" s="43">
        <v>192.5</v>
      </c>
      <c r="H81" s="15">
        <v>0.1</v>
      </c>
      <c r="I81" s="33">
        <f t="shared" si="0"/>
        <v>174.549375</v>
      </c>
    </row>
    <row r="82" spans="1:9" s="16" customFormat="1" ht="12" customHeight="1" x14ac:dyDescent="0.2">
      <c r="A82" s="12" t="s">
        <v>204</v>
      </c>
      <c r="B82" s="12" t="s">
        <v>79</v>
      </c>
      <c r="C82" s="51" t="s">
        <v>152</v>
      </c>
      <c r="D82" s="13" t="s">
        <v>172</v>
      </c>
      <c r="E82" s="42" t="s">
        <v>173</v>
      </c>
      <c r="F82" s="12" t="s">
        <v>4</v>
      </c>
      <c r="G82" s="43">
        <v>3600</v>
      </c>
      <c r="H82" s="15">
        <v>0.1</v>
      </c>
      <c r="I82" s="33">
        <f t="shared" si="0"/>
        <v>3264.3</v>
      </c>
    </row>
    <row r="83" spans="1:9" s="16" customFormat="1" ht="12" customHeight="1" x14ac:dyDescent="0.2">
      <c r="A83" s="12" t="s">
        <v>204</v>
      </c>
      <c r="B83" s="12" t="s">
        <v>79</v>
      </c>
      <c r="C83" s="51" t="s">
        <v>152</v>
      </c>
      <c r="D83" s="13" t="s">
        <v>174</v>
      </c>
      <c r="E83" s="42" t="s">
        <v>175</v>
      </c>
      <c r="F83" s="12" t="s">
        <v>4</v>
      </c>
      <c r="G83" s="43">
        <v>3130</v>
      </c>
      <c r="H83" s="15">
        <v>0.1</v>
      </c>
      <c r="I83" s="33">
        <f t="shared" si="0"/>
        <v>2838.1275000000001</v>
      </c>
    </row>
    <row r="84" spans="1:9" s="16" customFormat="1" ht="12" customHeight="1" x14ac:dyDescent="0.2">
      <c r="A84" s="12" t="s">
        <v>204</v>
      </c>
      <c r="B84" s="12" t="s">
        <v>79</v>
      </c>
      <c r="C84" s="51" t="s">
        <v>152</v>
      </c>
      <c r="D84" s="13" t="s">
        <v>176</v>
      </c>
      <c r="E84" s="42" t="s">
        <v>389</v>
      </c>
      <c r="F84" s="12" t="s">
        <v>4</v>
      </c>
      <c r="G84" s="43">
        <v>4542</v>
      </c>
      <c r="H84" s="15">
        <v>0.1</v>
      </c>
      <c r="I84" s="33">
        <f t="shared" si="0"/>
        <v>4118.4585000000006</v>
      </c>
    </row>
    <row r="85" spans="1:9" s="16" customFormat="1" ht="12" customHeight="1" x14ac:dyDescent="0.2">
      <c r="A85" s="12" t="s">
        <v>204</v>
      </c>
      <c r="B85" s="12" t="s">
        <v>79</v>
      </c>
      <c r="C85" s="51" t="s">
        <v>152</v>
      </c>
      <c r="D85" s="13" t="s">
        <v>177</v>
      </c>
      <c r="E85" s="42" t="s">
        <v>178</v>
      </c>
      <c r="F85" s="12" t="s">
        <v>4</v>
      </c>
      <c r="G85" s="43">
        <v>2530</v>
      </c>
      <c r="H85" s="15">
        <v>0.1</v>
      </c>
      <c r="I85" s="33">
        <f t="shared" si="0"/>
        <v>2294.0775000000003</v>
      </c>
    </row>
    <row r="86" spans="1:9" s="16" customFormat="1" ht="12" customHeight="1" x14ac:dyDescent="0.2">
      <c r="A86" s="12" t="s">
        <v>204</v>
      </c>
      <c r="B86" s="12" t="s">
        <v>79</v>
      </c>
      <c r="C86" s="51" t="s">
        <v>152</v>
      </c>
      <c r="D86" s="13" t="s">
        <v>179</v>
      </c>
      <c r="E86" s="42" t="s">
        <v>180</v>
      </c>
      <c r="F86" s="12" t="s">
        <v>4</v>
      </c>
      <c r="G86" s="43">
        <v>2295</v>
      </c>
      <c r="H86" s="15">
        <v>0.1</v>
      </c>
      <c r="I86" s="33">
        <f t="shared" si="0"/>
        <v>2080.99125</v>
      </c>
    </row>
    <row r="87" spans="1:9" s="16" customFormat="1" ht="12" customHeight="1" x14ac:dyDescent="0.2">
      <c r="A87" s="12" t="s">
        <v>204</v>
      </c>
      <c r="B87" s="12" t="s">
        <v>79</v>
      </c>
      <c r="C87" s="51" t="s">
        <v>152</v>
      </c>
      <c r="D87" s="13" t="s">
        <v>377</v>
      </c>
      <c r="E87" s="42" t="s">
        <v>378</v>
      </c>
      <c r="F87" s="12"/>
      <c r="G87" s="43">
        <v>1425</v>
      </c>
      <c r="H87" s="15">
        <v>0.1</v>
      </c>
      <c r="I87" s="33">
        <f t="shared" si="0"/>
        <v>1292.1187500000001</v>
      </c>
    </row>
    <row r="88" spans="1:9" s="16" customFormat="1" ht="12" customHeight="1" x14ac:dyDescent="0.2">
      <c r="A88" s="12" t="s">
        <v>204</v>
      </c>
      <c r="B88" s="12" t="s">
        <v>79</v>
      </c>
      <c r="C88" s="51" t="s">
        <v>152</v>
      </c>
      <c r="D88" s="13" t="s">
        <v>181</v>
      </c>
      <c r="E88" s="42" t="s">
        <v>182</v>
      </c>
      <c r="F88" s="12" t="s">
        <v>4</v>
      </c>
      <c r="G88" s="43">
        <v>694</v>
      </c>
      <c r="H88" s="15">
        <v>0.1</v>
      </c>
      <c r="I88" s="33">
        <f t="shared" si="0"/>
        <v>629.28450000000009</v>
      </c>
    </row>
    <row r="89" spans="1:9" s="16" customFormat="1" ht="12" customHeight="1" x14ac:dyDescent="0.2">
      <c r="A89" s="12" t="s">
        <v>204</v>
      </c>
      <c r="B89" s="12" t="s">
        <v>79</v>
      </c>
      <c r="C89" s="51" t="s">
        <v>205</v>
      </c>
      <c r="D89" s="13" t="s">
        <v>356</v>
      </c>
      <c r="E89" s="42" t="s">
        <v>342</v>
      </c>
      <c r="F89" s="12" t="s">
        <v>4</v>
      </c>
      <c r="G89" s="43">
        <v>4010</v>
      </c>
      <c r="H89" s="15">
        <v>7.0000000000000007E-2</v>
      </c>
      <c r="I89" s="33">
        <f t="shared" si="0"/>
        <v>3757.2697499999999</v>
      </c>
    </row>
    <row r="90" spans="1:9" s="16" customFormat="1" ht="12" customHeight="1" x14ac:dyDescent="0.2">
      <c r="A90" s="12" t="s">
        <v>204</v>
      </c>
      <c r="B90" s="12" t="s">
        <v>79</v>
      </c>
      <c r="C90" s="51" t="s">
        <v>205</v>
      </c>
      <c r="D90" s="13" t="s">
        <v>463</v>
      </c>
      <c r="E90" s="42" t="s">
        <v>462</v>
      </c>
      <c r="F90" s="12" t="s">
        <v>4</v>
      </c>
      <c r="G90" s="43">
        <v>4285</v>
      </c>
      <c r="H90" s="15">
        <v>7.0000000000000007E-2</v>
      </c>
      <c r="I90" s="33">
        <f t="shared" si="0"/>
        <v>4014.9378750000001</v>
      </c>
    </row>
    <row r="91" spans="1:9" s="16" customFormat="1" ht="12" customHeight="1" x14ac:dyDescent="0.2">
      <c r="A91" s="12" t="s">
        <v>204</v>
      </c>
      <c r="B91" s="12" t="s">
        <v>79</v>
      </c>
      <c r="C91" s="51" t="s">
        <v>205</v>
      </c>
      <c r="D91" s="13" t="s">
        <v>206</v>
      </c>
      <c r="E91" s="42" t="s">
        <v>344</v>
      </c>
      <c r="F91" s="12" t="s">
        <v>4</v>
      </c>
      <c r="G91" s="43">
        <v>1910</v>
      </c>
      <c r="H91" s="15">
        <v>7.0000000000000007E-2</v>
      </c>
      <c r="I91" s="33">
        <f t="shared" si="0"/>
        <v>1789.6222500000001</v>
      </c>
    </row>
    <row r="92" spans="1:9" s="16" customFormat="1" ht="12" customHeight="1" x14ac:dyDescent="0.2">
      <c r="A92" s="12" t="s">
        <v>204</v>
      </c>
      <c r="B92" s="12" t="s">
        <v>79</v>
      </c>
      <c r="C92" s="51" t="s">
        <v>205</v>
      </c>
      <c r="D92" s="13" t="s">
        <v>443</v>
      </c>
      <c r="E92" s="42" t="s">
        <v>444</v>
      </c>
      <c r="F92" s="12" t="s">
        <v>4</v>
      </c>
      <c r="G92" s="43">
        <v>2825</v>
      </c>
      <c r="H92" s="15">
        <v>7.0000000000000007E-2</v>
      </c>
      <c r="I92" s="33">
        <f t="shared" si="0"/>
        <v>2646.9543750000003</v>
      </c>
    </row>
    <row r="93" spans="1:9" s="16" customFormat="1" ht="12" customHeight="1" x14ac:dyDescent="0.2">
      <c r="A93" s="12" t="s">
        <v>204</v>
      </c>
      <c r="B93" s="12" t="s">
        <v>183</v>
      </c>
      <c r="C93" s="51" t="s">
        <v>496</v>
      </c>
      <c r="D93" s="13" t="s">
        <v>210</v>
      </c>
      <c r="E93" s="42" t="s">
        <v>207</v>
      </c>
      <c r="F93" s="12" t="s">
        <v>4</v>
      </c>
      <c r="G93" s="43">
        <v>695</v>
      </c>
      <c r="H93" s="15">
        <v>0.08</v>
      </c>
      <c r="I93" s="33">
        <f t="shared" si="0"/>
        <v>644.19550000000004</v>
      </c>
    </row>
    <row r="94" spans="1:9" s="16" customFormat="1" ht="12" customHeight="1" x14ac:dyDescent="0.2">
      <c r="A94" s="12" t="s">
        <v>204</v>
      </c>
      <c r="B94" s="12" t="s">
        <v>183</v>
      </c>
      <c r="C94" s="51" t="s">
        <v>496</v>
      </c>
      <c r="D94" s="13" t="s">
        <v>430</v>
      </c>
      <c r="E94" s="42" t="s">
        <v>429</v>
      </c>
      <c r="F94" s="12" t="s">
        <v>4</v>
      </c>
      <c r="G94" s="43">
        <v>245</v>
      </c>
      <c r="H94" s="15">
        <v>0.08</v>
      </c>
      <c r="I94" s="33">
        <f t="shared" si="0"/>
        <v>227.09050000000002</v>
      </c>
    </row>
    <row r="95" spans="1:9" s="16" customFormat="1" ht="12" customHeight="1" x14ac:dyDescent="0.2">
      <c r="A95" s="12" t="s">
        <v>204</v>
      </c>
      <c r="B95" s="12" t="s">
        <v>183</v>
      </c>
      <c r="C95" s="51" t="s">
        <v>496</v>
      </c>
      <c r="D95" s="13" t="s">
        <v>432</v>
      </c>
      <c r="E95" s="42" t="s">
        <v>431</v>
      </c>
      <c r="F95" s="12" t="s">
        <v>4</v>
      </c>
      <c r="G95" s="43">
        <v>345</v>
      </c>
      <c r="H95" s="15">
        <v>0.08</v>
      </c>
      <c r="I95" s="33">
        <f t="shared" si="0"/>
        <v>319.78050000000007</v>
      </c>
    </row>
    <row r="96" spans="1:9" s="16" customFormat="1" ht="12" customHeight="1" x14ac:dyDescent="0.2">
      <c r="A96" s="12" t="s">
        <v>204</v>
      </c>
      <c r="B96" s="12" t="s">
        <v>183</v>
      </c>
      <c r="C96" s="51" t="s">
        <v>496</v>
      </c>
      <c r="D96" s="13" t="s">
        <v>433</v>
      </c>
      <c r="E96" s="42" t="s">
        <v>434</v>
      </c>
      <c r="F96" s="12" t="s">
        <v>4</v>
      </c>
      <c r="G96" s="43">
        <v>445</v>
      </c>
      <c r="H96" s="15">
        <v>0.08</v>
      </c>
      <c r="I96" s="33">
        <f t="shared" si="0"/>
        <v>412.47050000000007</v>
      </c>
    </row>
    <row r="97" spans="1:9" s="16" customFormat="1" ht="12" customHeight="1" x14ac:dyDescent="0.2">
      <c r="A97" s="12" t="s">
        <v>204</v>
      </c>
      <c r="B97" s="12" t="s">
        <v>183</v>
      </c>
      <c r="C97" s="51" t="s">
        <v>496</v>
      </c>
      <c r="D97" s="13" t="s">
        <v>209</v>
      </c>
      <c r="E97" s="42" t="s">
        <v>208</v>
      </c>
      <c r="F97" s="12" t="s">
        <v>4</v>
      </c>
      <c r="G97" s="43">
        <v>695</v>
      </c>
      <c r="H97" s="15">
        <v>0.08</v>
      </c>
      <c r="I97" s="33">
        <f t="shared" si="0"/>
        <v>644.19550000000004</v>
      </c>
    </row>
    <row r="98" spans="1:9" s="16" customFormat="1" ht="12" customHeight="1" x14ac:dyDescent="0.2">
      <c r="A98" s="12" t="s">
        <v>204</v>
      </c>
      <c r="B98" s="12" t="s">
        <v>79</v>
      </c>
      <c r="C98" s="51" t="s">
        <v>237</v>
      </c>
      <c r="D98" s="13" t="s">
        <v>391</v>
      </c>
      <c r="E98" s="42" t="s">
        <v>392</v>
      </c>
      <c r="F98" s="12" t="s">
        <v>4</v>
      </c>
      <c r="G98" s="43">
        <v>3030</v>
      </c>
      <c r="H98" s="15">
        <v>0.05</v>
      </c>
      <c r="I98" s="33">
        <f t="shared" si="0"/>
        <v>2900.0887500000003</v>
      </c>
    </row>
    <row r="99" spans="1:9" s="16" customFormat="1" ht="12" customHeight="1" x14ac:dyDescent="0.2">
      <c r="A99" s="12" t="s">
        <v>204</v>
      </c>
      <c r="B99" s="12" t="s">
        <v>79</v>
      </c>
      <c r="C99" s="51" t="s">
        <v>237</v>
      </c>
      <c r="D99" s="13" t="s">
        <v>465</v>
      </c>
      <c r="E99" s="42" t="s">
        <v>464</v>
      </c>
      <c r="F99" s="12" t="s">
        <v>4</v>
      </c>
      <c r="G99" s="43">
        <v>3730</v>
      </c>
      <c r="H99" s="15">
        <v>0.05</v>
      </c>
      <c r="I99" s="33">
        <f t="shared" si="0"/>
        <v>3570.0762500000001</v>
      </c>
    </row>
    <row r="100" spans="1:9" s="16" customFormat="1" ht="12" customHeight="1" x14ac:dyDescent="0.2">
      <c r="A100" s="12" t="s">
        <v>204</v>
      </c>
      <c r="B100" s="12" t="s">
        <v>79</v>
      </c>
      <c r="C100" s="51" t="s">
        <v>237</v>
      </c>
      <c r="D100" s="13" t="s">
        <v>466</v>
      </c>
      <c r="E100" s="42" t="s">
        <v>467</v>
      </c>
      <c r="F100" s="12" t="s">
        <v>4</v>
      </c>
      <c r="G100" s="43">
        <v>1334</v>
      </c>
      <c r="H100" s="15">
        <v>0.05</v>
      </c>
      <c r="I100" s="33">
        <f t="shared" si="0"/>
        <v>1276.80475</v>
      </c>
    </row>
    <row r="101" spans="1:9" s="16" customFormat="1" ht="12" customHeight="1" x14ac:dyDescent="0.2">
      <c r="A101" s="12" t="s">
        <v>204</v>
      </c>
      <c r="B101" s="12" t="s">
        <v>79</v>
      </c>
      <c r="C101" s="51" t="s">
        <v>211</v>
      </c>
      <c r="D101" s="13" t="s">
        <v>212</v>
      </c>
      <c r="E101" s="42" t="s">
        <v>213</v>
      </c>
      <c r="F101" s="12" t="s">
        <v>4</v>
      </c>
      <c r="G101" s="43">
        <v>1335</v>
      </c>
      <c r="H101" s="15">
        <v>0.1</v>
      </c>
      <c r="I101" s="33">
        <f>G101*(1-H101)*(1+0.75%)</f>
        <v>1210.51125</v>
      </c>
    </row>
    <row r="102" spans="1:9" s="16" customFormat="1" ht="12" customHeight="1" x14ac:dyDescent="0.2">
      <c r="A102" s="12" t="s">
        <v>204</v>
      </c>
      <c r="B102" s="12" t="s">
        <v>79</v>
      </c>
      <c r="C102" s="51" t="s">
        <v>211</v>
      </c>
      <c r="D102" s="13" t="s">
        <v>223</v>
      </c>
      <c r="E102" s="42" t="s">
        <v>224</v>
      </c>
      <c r="F102" s="12" t="s">
        <v>4</v>
      </c>
      <c r="G102" s="43">
        <v>835</v>
      </c>
      <c r="H102" s="15">
        <v>0.1</v>
      </c>
      <c r="I102" s="33">
        <f>G102*(1-H102)*(1+0.75%)</f>
        <v>757.13625000000002</v>
      </c>
    </row>
    <row r="103" spans="1:9" s="16" customFormat="1" ht="12" customHeight="1" x14ac:dyDescent="0.2">
      <c r="A103" s="12" t="s">
        <v>204</v>
      </c>
      <c r="B103" s="12" t="s">
        <v>79</v>
      </c>
      <c r="C103" s="51" t="s">
        <v>211</v>
      </c>
      <c r="D103" s="13" t="s">
        <v>226</v>
      </c>
      <c r="E103" s="42" t="s">
        <v>225</v>
      </c>
      <c r="F103" s="12" t="s">
        <v>4</v>
      </c>
      <c r="G103" s="43">
        <v>735</v>
      </c>
      <c r="H103" s="15">
        <v>0.1</v>
      </c>
      <c r="I103" s="33">
        <f>G103*(1-H103)*(1+0.75%)</f>
        <v>666.46125000000006</v>
      </c>
    </row>
    <row r="104" spans="1:9" s="16" customFormat="1" ht="12" customHeight="1" x14ac:dyDescent="0.2">
      <c r="A104" s="12" t="s">
        <v>204</v>
      </c>
      <c r="B104" s="12" t="s">
        <v>79</v>
      </c>
      <c r="C104" s="51" t="s">
        <v>211</v>
      </c>
      <c r="D104" s="13" t="s">
        <v>217</v>
      </c>
      <c r="E104" s="42" t="s">
        <v>218</v>
      </c>
      <c r="F104" s="12" t="s">
        <v>4</v>
      </c>
      <c r="G104" s="43">
        <v>1299</v>
      </c>
      <c r="H104" s="15">
        <v>0.05</v>
      </c>
      <c r="I104" s="33">
        <f>G104*(1-H104)*(1+0.75%)</f>
        <v>1243.3053750000001</v>
      </c>
    </row>
    <row r="105" spans="1:9" s="16" customFormat="1" ht="12" customHeight="1" x14ac:dyDescent="0.2">
      <c r="A105" s="12" t="s">
        <v>204</v>
      </c>
      <c r="B105" s="12" t="s">
        <v>79</v>
      </c>
      <c r="C105" s="51" t="s">
        <v>211</v>
      </c>
      <c r="D105" s="13" t="s">
        <v>221</v>
      </c>
      <c r="E105" s="42" t="s">
        <v>222</v>
      </c>
      <c r="F105" s="12" t="s">
        <v>4</v>
      </c>
      <c r="G105" s="43">
        <v>1593</v>
      </c>
      <c r="H105" s="15">
        <v>0.06</v>
      </c>
      <c r="I105" s="33">
        <f t="shared" si="0"/>
        <v>1508.65065</v>
      </c>
    </row>
    <row r="106" spans="1:9" s="16" customFormat="1" ht="12" customHeight="1" x14ac:dyDescent="0.2">
      <c r="A106" s="12" t="s">
        <v>204</v>
      </c>
      <c r="B106" s="12" t="s">
        <v>79</v>
      </c>
      <c r="C106" s="51" t="s">
        <v>211</v>
      </c>
      <c r="D106" s="13" t="s">
        <v>227</v>
      </c>
      <c r="E106" s="42" t="s">
        <v>228</v>
      </c>
      <c r="F106" s="12" t="s">
        <v>4</v>
      </c>
      <c r="G106" s="43">
        <v>3743</v>
      </c>
      <c r="H106" s="15">
        <v>0.06</v>
      </c>
      <c r="I106" s="33">
        <f t="shared" si="0"/>
        <v>3544.8081499999998</v>
      </c>
    </row>
    <row r="107" spans="1:9" s="16" customFormat="1" ht="12" customHeight="1" x14ac:dyDescent="0.2">
      <c r="A107" s="12" t="s">
        <v>204</v>
      </c>
      <c r="B107" s="12" t="s">
        <v>79</v>
      </c>
      <c r="C107" s="51" t="s">
        <v>211</v>
      </c>
      <c r="D107" s="13" t="s">
        <v>229</v>
      </c>
      <c r="E107" s="42" t="s">
        <v>230</v>
      </c>
      <c r="F107" s="12" t="s">
        <v>4</v>
      </c>
      <c r="G107" s="43">
        <v>4443</v>
      </c>
      <c r="H107" s="15">
        <v>0.06</v>
      </c>
      <c r="I107" s="33">
        <f t="shared" si="0"/>
        <v>4207.7431500000002</v>
      </c>
    </row>
    <row r="108" spans="1:9" s="16" customFormat="1" ht="12" customHeight="1" x14ac:dyDescent="0.2">
      <c r="A108" s="12" t="s">
        <v>204</v>
      </c>
      <c r="B108" s="12" t="s">
        <v>183</v>
      </c>
      <c r="C108" s="51" t="s">
        <v>211</v>
      </c>
      <c r="D108" s="13" t="s">
        <v>241</v>
      </c>
      <c r="E108" s="42" t="s">
        <v>216</v>
      </c>
      <c r="F108" s="12" t="s">
        <v>4</v>
      </c>
      <c r="G108" s="43">
        <v>595</v>
      </c>
      <c r="H108" s="15">
        <v>0.05</v>
      </c>
      <c r="I108" s="33">
        <f>G108*(1-H108)*(1+0.75%)</f>
        <v>569.489375</v>
      </c>
    </row>
    <row r="109" spans="1:9" s="16" customFormat="1" ht="12" customHeight="1" x14ac:dyDescent="0.2">
      <c r="A109" s="12" t="s">
        <v>204</v>
      </c>
      <c r="B109" s="12" t="s">
        <v>79</v>
      </c>
      <c r="C109" s="51" t="s">
        <v>237</v>
      </c>
      <c r="D109" s="13" t="s">
        <v>214</v>
      </c>
      <c r="E109" s="42" t="s">
        <v>215</v>
      </c>
      <c r="F109" s="12" t="s">
        <v>4</v>
      </c>
      <c r="G109" s="43">
        <v>3935</v>
      </c>
      <c r="H109" s="15">
        <v>7.0000000000000007E-2</v>
      </c>
      <c r="I109" s="33">
        <f>G109*(1-H109)*(1+0.75%)</f>
        <v>3686.9966249999998</v>
      </c>
    </row>
    <row r="110" spans="1:9" s="16" customFormat="1" ht="12" customHeight="1" x14ac:dyDescent="0.2">
      <c r="A110" s="12" t="s">
        <v>204</v>
      </c>
      <c r="B110" s="12" t="s">
        <v>79</v>
      </c>
      <c r="C110" s="51" t="s">
        <v>237</v>
      </c>
      <c r="D110" s="13" t="s">
        <v>219</v>
      </c>
      <c r="E110" s="42" t="s">
        <v>220</v>
      </c>
      <c r="F110" s="12" t="s">
        <v>4</v>
      </c>
      <c r="G110" s="43">
        <v>2041</v>
      </c>
      <c r="H110" s="15">
        <v>0.06</v>
      </c>
      <c r="I110" s="33">
        <f>G110*(1-H110)*(1+0.75%)</f>
        <v>1932.9290500000002</v>
      </c>
    </row>
    <row r="111" spans="1:9" s="16" customFormat="1" ht="12" customHeight="1" x14ac:dyDescent="0.2">
      <c r="A111" s="12" t="s">
        <v>204</v>
      </c>
      <c r="B111" s="12" t="s">
        <v>79</v>
      </c>
      <c r="C111" s="51" t="s">
        <v>238</v>
      </c>
      <c r="D111" s="13" t="s">
        <v>231</v>
      </c>
      <c r="E111" s="42" t="s">
        <v>232</v>
      </c>
      <c r="F111" s="12" t="s">
        <v>4</v>
      </c>
      <c r="G111" s="43">
        <v>2123</v>
      </c>
      <c r="H111" s="15">
        <v>0.06</v>
      </c>
      <c r="I111" s="33">
        <f t="shared" si="0"/>
        <v>2010.5871500000001</v>
      </c>
    </row>
    <row r="112" spans="1:9" s="16" customFormat="1" ht="12" customHeight="1" x14ac:dyDescent="0.2">
      <c r="A112" s="12" t="s">
        <v>204</v>
      </c>
      <c r="B112" s="12" t="s">
        <v>79</v>
      </c>
      <c r="C112" s="51" t="s">
        <v>238</v>
      </c>
      <c r="D112" s="13" t="s">
        <v>233</v>
      </c>
      <c r="E112" s="42" t="s">
        <v>234</v>
      </c>
      <c r="F112" s="12" t="s">
        <v>4</v>
      </c>
      <c r="G112" s="43">
        <v>3643</v>
      </c>
      <c r="H112" s="15">
        <v>0.06</v>
      </c>
      <c r="I112" s="33">
        <f t="shared" si="0"/>
        <v>3450.1031499999999</v>
      </c>
    </row>
    <row r="113" spans="1:9" s="16" customFormat="1" ht="12" customHeight="1" x14ac:dyDescent="0.2">
      <c r="A113" s="12" t="s">
        <v>204</v>
      </c>
      <c r="B113" s="12" t="s">
        <v>79</v>
      </c>
      <c r="C113" s="51" t="s">
        <v>238</v>
      </c>
      <c r="D113" s="13" t="s">
        <v>235</v>
      </c>
      <c r="E113" s="42" t="s">
        <v>236</v>
      </c>
      <c r="F113" s="12" t="s">
        <v>4</v>
      </c>
      <c r="G113" s="43">
        <v>4343</v>
      </c>
      <c r="H113" s="15">
        <v>0.06</v>
      </c>
      <c r="I113" s="33">
        <f t="shared" si="0"/>
        <v>4113.0381500000003</v>
      </c>
    </row>
    <row r="114" spans="1:9" s="16" customFormat="1" ht="12" customHeight="1" x14ac:dyDescent="0.2">
      <c r="A114" s="12" t="s">
        <v>204</v>
      </c>
      <c r="B114" s="12" t="s">
        <v>79</v>
      </c>
      <c r="C114" s="51" t="s">
        <v>238</v>
      </c>
      <c r="D114" s="13" t="s">
        <v>379</v>
      </c>
      <c r="E114" s="42" t="s">
        <v>380</v>
      </c>
      <c r="F114" s="12" t="s">
        <v>4</v>
      </c>
      <c r="G114" s="43">
        <v>6143</v>
      </c>
      <c r="H114" s="15">
        <v>0.06</v>
      </c>
      <c r="I114" s="33">
        <f t="shared" si="0"/>
        <v>5817.7281500000008</v>
      </c>
    </row>
    <row r="115" spans="1:9" s="16" customFormat="1" ht="12" customHeight="1" x14ac:dyDescent="0.2">
      <c r="A115" s="12" t="s">
        <v>204</v>
      </c>
      <c r="B115" s="12" t="s">
        <v>79</v>
      </c>
      <c r="C115" s="51" t="s">
        <v>238</v>
      </c>
      <c r="D115" s="13" t="s">
        <v>239</v>
      </c>
      <c r="E115" s="42" t="s">
        <v>240</v>
      </c>
      <c r="F115" s="12" t="s">
        <v>4</v>
      </c>
      <c r="G115" s="43">
        <v>8143</v>
      </c>
      <c r="H115" s="15">
        <v>0.06</v>
      </c>
      <c r="I115" s="33">
        <f t="shared" si="0"/>
        <v>7711.8281499999994</v>
      </c>
    </row>
    <row r="116" spans="1:9" s="16" customFormat="1" ht="12" customHeight="1" x14ac:dyDescent="0.2">
      <c r="A116" s="12" t="s">
        <v>204</v>
      </c>
      <c r="B116" s="12" t="s">
        <v>183</v>
      </c>
      <c r="C116" s="51" t="s">
        <v>250</v>
      </c>
      <c r="D116" s="13" t="s">
        <v>243</v>
      </c>
      <c r="E116" s="42" t="s">
        <v>244</v>
      </c>
      <c r="F116" s="12" t="s">
        <v>4</v>
      </c>
      <c r="G116" s="43">
        <v>545</v>
      </c>
      <c r="H116" s="15">
        <v>0.05</v>
      </c>
      <c r="I116" s="33">
        <f t="shared" si="0"/>
        <v>521.63312500000006</v>
      </c>
    </row>
    <row r="117" spans="1:9" s="16" customFormat="1" ht="12" customHeight="1" x14ac:dyDescent="0.2">
      <c r="A117" s="12" t="s">
        <v>204</v>
      </c>
      <c r="B117" s="12" t="s">
        <v>183</v>
      </c>
      <c r="C117" s="51" t="s">
        <v>250</v>
      </c>
      <c r="D117" s="13" t="s">
        <v>245</v>
      </c>
      <c r="E117" s="42" t="s">
        <v>246</v>
      </c>
      <c r="F117" s="12" t="s">
        <v>4</v>
      </c>
      <c r="G117" s="43">
        <v>645</v>
      </c>
      <c r="H117" s="15">
        <v>0.05</v>
      </c>
      <c r="I117" s="33">
        <f t="shared" si="0"/>
        <v>617.34562500000004</v>
      </c>
    </row>
    <row r="118" spans="1:9" s="16" customFormat="1" ht="12" customHeight="1" x14ac:dyDescent="0.2">
      <c r="A118" s="12" t="s">
        <v>204</v>
      </c>
      <c r="B118" s="12" t="s">
        <v>183</v>
      </c>
      <c r="C118" s="51" t="s">
        <v>250</v>
      </c>
      <c r="D118" s="13" t="s">
        <v>242</v>
      </c>
      <c r="E118" s="42" t="s">
        <v>247</v>
      </c>
      <c r="F118" s="12" t="s">
        <v>4</v>
      </c>
      <c r="G118" s="43">
        <v>825</v>
      </c>
      <c r="H118" s="15">
        <v>0.05</v>
      </c>
      <c r="I118" s="33">
        <f t="shared" si="0"/>
        <v>789.62812500000007</v>
      </c>
    </row>
    <row r="119" spans="1:9" s="16" customFormat="1" ht="12" customHeight="1" x14ac:dyDescent="0.2">
      <c r="A119" s="12" t="s">
        <v>204</v>
      </c>
      <c r="B119" s="12" t="s">
        <v>183</v>
      </c>
      <c r="C119" s="51" t="s">
        <v>250</v>
      </c>
      <c r="D119" s="13" t="s">
        <v>248</v>
      </c>
      <c r="E119" s="42" t="s">
        <v>249</v>
      </c>
      <c r="F119" s="12" t="s">
        <v>4</v>
      </c>
      <c r="G119" s="43">
        <v>925</v>
      </c>
      <c r="H119" s="15">
        <v>0.05</v>
      </c>
      <c r="I119" s="33">
        <f t="shared" si="0"/>
        <v>885.34062500000005</v>
      </c>
    </row>
    <row r="120" spans="1:9" s="16" customFormat="1" ht="12" customHeight="1" x14ac:dyDescent="0.2">
      <c r="A120" s="12" t="s">
        <v>204</v>
      </c>
      <c r="B120" s="12" t="s">
        <v>183</v>
      </c>
      <c r="C120" s="51" t="s">
        <v>250</v>
      </c>
      <c r="D120" s="13" t="s">
        <v>251</v>
      </c>
      <c r="E120" s="42" t="s">
        <v>252</v>
      </c>
      <c r="F120" s="12" t="s">
        <v>4</v>
      </c>
      <c r="G120" s="43">
        <v>1665</v>
      </c>
      <c r="H120" s="15">
        <v>0.05</v>
      </c>
      <c r="I120" s="33">
        <f t="shared" si="0"/>
        <v>1593.6131250000001</v>
      </c>
    </row>
    <row r="121" spans="1:9" s="16" customFormat="1" ht="12" customHeight="1" x14ac:dyDescent="0.2">
      <c r="A121" s="12" t="s">
        <v>204</v>
      </c>
      <c r="B121" s="12" t="s">
        <v>183</v>
      </c>
      <c r="C121" s="51" t="s">
        <v>250</v>
      </c>
      <c r="D121" s="13" t="s">
        <v>253</v>
      </c>
      <c r="E121" s="42" t="s">
        <v>254</v>
      </c>
      <c r="F121" s="12" t="s">
        <v>4</v>
      </c>
      <c r="G121" s="43">
        <v>1765</v>
      </c>
      <c r="H121" s="15">
        <v>0.05</v>
      </c>
      <c r="I121" s="33">
        <f t="shared" si="0"/>
        <v>1689.3256250000002</v>
      </c>
    </row>
    <row r="122" spans="1:9" s="16" customFormat="1" ht="12" customHeight="1" x14ac:dyDescent="0.2">
      <c r="A122" s="12" t="s">
        <v>204</v>
      </c>
      <c r="B122" s="12" t="s">
        <v>79</v>
      </c>
      <c r="C122" s="51" t="s">
        <v>255</v>
      </c>
      <c r="D122" s="13" t="s">
        <v>256</v>
      </c>
      <c r="E122" s="73">
        <v>35220</v>
      </c>
      <c r="F122" s="12" t="s">
        <v>4</v>
      </c>
      <c r="G122" s="43">
        <v>3330</v>
      </c>
      <c r="H122" s="15">
        <v>0.1</v>
      </c>
      <c r="I122" s="33">
        <f t="shared" si="0"/>
        <v>3019.4775</v>
      </c>
    </row>
    <row r="123" spans="1:9" s="16" customFormat="1" ht="12" customHeight="1" x14ac:dyDescent="0.2">
      <c r="A123" s="12" t="s">
        <v>204</v>
      </c>
      <c r="B123" s="12" t="s">
        <v>79</v>
      </c>
      <c r="C123" s="51" t="s">
        <v>258</v>
      </c>
      <c r="D123" s="13" t="s">
        <v>257</v>
      </c>
      <c r="E123" s="73">
        <v>35123</v>
      </c>
      <c r="F123" s="12" t="s">
        <v>4</v>
      </c>
      <c r="G123" s="43">
        <v>4037</v>
      </c>
      <c r="H123" s="15">
        <v>0.1</v>
      </c>
      <c r="I123" s="33">
        <f t="shared" si="0"/>
        <v>3660.5497500000006</v>
      </c>
    </row>
    <row r="124" spans="1:9" s="16" customFormat="1" ht="12" customHeight="1" x14ac:dyDescent="0.2">
      <c r="A124" s="12" t="s">
        <v>204</v>
      </c>
      <c r="B124" s="12" t="s">
        <v>79</v>
      </c>
      <c r="C124" s="51" t="s">
        <v>287</v>
      </c>
      <c r="D124" s="13" t="s">
        <v>288</v>
      </c>
      <c r="E124" s="42" t="s">
        <v>338</v>
      </c>
      <c r="F124" s="12" t="s">
        <v>4</v>
      </c>
      <c r="G124" s="43">
        <v>3037</v>
      </c>
      <c r="H124" s="15">
        <v>0.1</v>
      </c>
      <c r="I124" s="33">
        <f t="shared" si="0"/>
        <v>2753.7997500000001</v>
      </c>
    </row>
    <row r="125" spans="1:9" s="16" customFormat="1" ht="12" customHeight="1" x14ac:dyDescent="0.2">
      <c r="A125" s="12" t="s">
        <v>204</v>
      </c>
      <c r="B125" s="12" t="s">
        <v>79</v>
      </c>
      <c r="C125" s="51" t="s">
        <v>287</v>
      </c>
      <c r="D125" s="13" t="s">
        <v>289</v>
      </c>
      <c r="E125" s="42" t="s">
        <v>339</v>
      </c>
      <c r="F125" s="12" t="s">
        <v>4</v>
      </c>
      <c r="G125" s="43">
        <v>4037</v>
      </c>
      <c r="H125" s="15">
        <v>0.1</v>
      </c>
      <c r="I125" s="33">
        <f t="shared" si="0"/>
        <v>3660.5497500000006</v>
      </c>
    </row>
    <row r="126" spans="1:9" s="16" customFormat="1" ht="12" customHeight="1" x14ac:dyDescent="0.2">
      <c r="A126" s="12" t="s">
        <v>204</v>
      </c>
      <c r="B126" s="12" t="s">
        <v>79</v>
      </c>
      <c r="C126" s="51" t="s">
        <v>258</v>
      </c>
      <c r="D126" s="13" t="s">
        <v>401</v>
      </c>
      <c r="E126" s="42" t="s">
        <v>402</v>
      </c>
      <c r="F126" s="12" t="s">
        <v>4</v>
      </c>
      <c r="G126" s="43">
        <v>720</v>
      </c>
      <c r="H126" s="15">
        <v>0.1</v>
      </c>
      <c r="I126" s="33">
        <f t="shared" si="0"/>
        <v>652.86</v>
      </c>
    </row>
    <row r="127" spans="1:9" s="16" customFormat="1" ht="12" customHeight="1" x14ac:dyDescent="0.2">
      <c r="A127" s="12" t="s">
        <v>204</v>
      </c>
      <c r="B127" s="12" t="s">
        <v>79</v>
      </c>
      <c r="C127" s="51" t="s">
        <v>258</v>
      </c>
      <c r="D127" s="13" t="s">
        <v>403</v>
      </c>
      <c r="E127" s="42" t="s">
        <v>404</v>
      </c>
      <c r="F127" s="12" t="s">
        <v>4</v>
      </c>
      <c r="G127" s="43">
        <v>920</v>
      </c>
      <c r="H127" s="15">
        <v>0.1</v>
      </c>
      <c r="I127" s="33">
        <f t="shared" si="0"/>
        <v>834.21</v>
      </c>
    </row>
    <row r="128" spans="1:9" s="16" customFormat="1" ht="12" customHeight="1" x14ac:dyDescent="0.2">
      <c r="A128" s="12" t="s">
        <v>204</v>
      </c>
      <c r="B128" s="12" t="s">
        <v>79</v>
      </c>
      <c r="C128" s="51" t="s">
        <v>258</v>
      </c>
      <c r="D128" s="13" t="s">
        <v>260</v>
      </c>
      <c r="E128" s="42" t="s">
        <v>259</v>
      </c>
      <c r="F128" s="12" t="s">
        <v>4</v>
      </c>
      <c r="G128" s="43">
        <v>3550</v>
      </c>
      <c r="H128" s="15">
        <v>0.1</v>
      </c>
      <c r="I128" s="80">
        <f t="shared" si="0"/>
        <v>3218.9625000000001</v>
      </c>
    </row>
    <row r="129" spans="1:9" s="16" customFormat="1" ht="12" customHeight="1" x14ac:dyDescent="0.2">
      <c r="A129" s="12" t="s">
        <v>204</v>
      </c>
      <c r="B129" s="12" t="s">
        <v>79</v>
      </c>
      <c r="C129" s="51" t="s">
        <v>258</v>
      </c>
      <c r="D129" s="13" t="s">
        <v>262</v>
      </c>
      <c r="E129" s="42" t="s">
        <v>261</v>
      </c>
      <c r="F129" s="12" t="s">
        <v>4</v>
      </c>
      <c r="G129" s="43">
        <v>4610</v>
      </c>
      <c r="H129" s="15">
        <v>0.1</v>
      </c>
      <c r="I129" s="80">
        <f t="shared" si="0"/>
        <v>4180.1175000000003</v>
      </c>
    </row>
    <row r="130" spans="1:9" s="16" customFormat="1" ht="12" customHeight="1" x14ac:dyDescent="0.2">
      <c r="A130" s="12" t="s">
        <v>204</v>
      </c>
      <c r="B130" s="12" t="s">
        <v>79</v>
      </c>
      <c r="C130" s="51" t="s">
        <v>258</v>
      </c>
      <c r="D130" s="13" t="s">
        <v>450</v>
      </c>
      <c r="E130" s="42" t="s">
        <v>448</v>
      </c>
      <c r="F130" s="12" t="s">
        <v>4</v>
      </c>
      <c r="G130" s="43">
        <v>3700</v>
      </c>
      <c r="H130" s="15">
        <v>0.1</v>
      </c>
      <c r="I130" s="80">
        <f t="shared" si="0"/>
        <v>3354.9750000000004</v>
      </c>
    </row>
    <row r="131" spans="1:9" s="16" customFormat="1" ht="12" customHeight="1" x14ac:dyDescent="0.2">
      <c r="A131" s="12" t="s">
        <v>204</v>
      </c>
      <c r="B131" s="12" t="s">
        <v>79</v>
      </c>
      <c r="C131" s="51" t="s">
        <v>258</v>
      </c>
      <c r="D131" s="13" t="s">
        <v>451</v>
      </c>
      <c r="E131" s="42" t="s">
        <v>449</v>
      </c>
      <c r="F131" s="12" t="s">
        <v>4</v>
      </c>
      <c r="G131" s="43">
        <v>4760</v>
      </c>
      <c r="H131" s="15">
        <v>0.1</v>
      </c>
      <c r="I131" s="80">
        <f t="shared" si="0"/>
        <v>4316.13</v>
      </c>
    </row>
    <row r="132" spans="1:9" s="16" customFormat="1" ht="12" customHeight="1" x14ac:dyDescent="0.2">
      <c r="A132" s="12" t="s">
        <v>204</v>
      </c>
      <c r="B132" s="12" t="s">
        <v>79</v>
      </c>
      <c r="C132" s="51" t="s">
        <v>258</v>
      </c>
      <c r="D132" s="13" t="s">
        <v>439</v>
      </c>
      <c r="E132" s="42" t="s">
        <v>441</v>
      </c>
      <c r="F132" s="12" t="s">
        <v>4</v>
      </c>
      <c r="G132" s="43">
        <v>3730</v>
      </c>
      <c r="H132" s="15">
        <v>0.06</v>
      </c>
      <c r="I132" s="33">
        <f t="shared" ref="I132:I139" si="2">G132*(1-H132)*(1+0.75%)</f>
        <v>3532.4965000000002</v>
      </c>
    </row>
    <row r="133" spans="1:9" s="16" customFormat="1" ht="12" customHeight="1" x14ac:dyDescent="0.2">
      <c r="A133" s="12" t="s">
        <v>204</v>
      </c>
      <c r="B133" s="12" t="s">
        <v>79</v>
      </c>
      <c r="C133" s="51" t="s">
        <v>258</v>
      </c>
      <c r="D133" s="13" t="s">
        <v>440</v>
      </c>
      <c r="E133" s="42" t="s">
        <v>442</v>
      </c>
      <c r="F133" s="12" t="s">
        <v>4</v>
      </c>
      <c r="G133" s="43">
        <v>1430</v>
      </c>
      <c r="H133" s="15">
        <v>0.06</v>
      </c>
      <c r="I133" s="33">
        <f t="shared" si="2"/>
        <v>1354.2814999999998</v>
      </c>
    </row>
    <row r="134" spans="1:9" s="16" customFormat="1" ht="12" customHeight="1" x14ac:dyDescent="0.2">
      <c r="A134" s="12" t="s">
        <v>204</v>
      </c>
      <c r="B134" s="12" t="s">
        <v>79</v>
      </c>
      <c r="C134" s="51" t="s">
        <v>258</v>
      </c>
      <c r="D134" s="13" t="s">
        <v>484</v>
      </c>
      <c r="E134" s="42" t="s">
        <v>485</v>
      </c>
      <c r="F134" s="12" t="s">
        <v>4</v>
      </c>
      <c r="G134" s="43">
        <v>2645</v>
      </c>
      <c r="H134" s="15">
        <v>0.1</v>
      </c>
      <c r="I134" s="33">
        <f t="shared" si="2"/>
        <v>2398.3537500000002</v>
      </c>
    </row>
    <row r="135" spans="1:9" s="16" customFormat="1" ht="12" customHeight="1" x14ac:dyDescent="0.2">
      <c r="A135" s="12" t="s">
        <v>204</v>
      </c>
      <c r="B135" s="12" t="s">
        <v>79</v>
      </c>
      <c r="C135" s="51" t="s">
        <v>258</v>
      </c>
      <c r="D135" s="13" t="s">
        <v>486</v>
      </c>
      <c r="E135" s="42" t="s">
        <v>487</v>
      </c>
      <c r="F135" s="12" t="s">
        <v>4</v>
      </c>
      <c r="G135" s="43">
        <v>3045</v>
      </c>
      <c r="H135" s="15">
        <v>0.1</v>
      </c>
      <c r="I135" s="33">
        <f t="shared" si="2"/>
        <v>2761.05375</v>
      </c>
    </row>
    <row r="136" spans="1:9" s="16" customFormat="1" ht="12" customHeight="1" x14ac:dyDescent="0.2">
      <c r="A136" s="12" t="s">
        <v>204</v>
      </c>
      <c r="B136" s="12" t="s">
        <v>79</v>
      </c>
      <c r="C136" s="51" t="s">
        <v>258</v>
      </c>
      <c r="D136" s="13" t="s">
        <v>488</v>
      </c>
      <c r="E136" s="42" t="s">
        <v>489</v>
      </c>
      <c r="F136" s="12" t="s">
        <v>4</v>
      </c>
      <c r="G136" s="43">
        <v>4545</v>
      </c>
      <c r="H136" s="15">
        <v>0.06</v>
      </c>
      <c r="I136" s="33">
        <f t="shared" si="2"/>
        <v>4304.3422500000006</v>
      </c>
    </row>
    <row r="137" spans="1:9" s="16" customFormat="1" ht="12" customHeight="1" x14ac:dyDescent="0.2">
      <c r="A137" s="12" t="s">
        <v>204</v>
      </c>
      <c r="B137" s="12" t="s">
        <v>79</v>
      </c>
      <c r="C137" s="51" t="s">
        <v>258</v>
      </c>
      <c r="D137" s="13" t="s">
        <v>491</v>
      </c>
      <c r="E137" s="42" t="s">
        <v>490</v>
      </c>
      <c r="F137" s="12" t="s">
        <v>4</v>
      </c>
      <c r="G137" s="43">
        <v>3745</v>
      </c>
      <c r="H137" s="15">
        <v>0.06</v>
      </c>
      <c r="I137" s="33">
        <f t="shared" si="2"/>
        <v>3546.7022499999998</v>
      </c>
    </row>
    <row r="138" spans="1:9" s="16" customFormat="1" ht="12" customHeight="1" x14ac:dyDescent="0.2">
      <c r="A138" s="12" t="s">
        <v>204</v>
      </c>
      <c r="B138" s="12" t="s">
        <v>79</v>
      </c>
      <c r="C138" s="51" t="s">
        <v>258</v>
      </c>
      <c r="D138" s="13" t="s">
        <v>492</v>
      </c>
      <c r="E138" s="42" t="s">
        <v>493</v>
      </c>
      <c r="F138" s="12" t="s">
        <v>4</v>
      </c>
      <c r="G138" s="43">
        <v>1935</v>
      </c>
      <c r="H138" s="15">
        <v>0.06</v>
      </c>
      <c r="I138" s="33">
        <f t="shared" si="2"/>
        <v>1832.5417499999999</v>
      </c>
    </row>
    <row r="139" spans="1:9" s="16" customFormat="1" ht="12" customHeight="1" x14ac:dyDescent="0.2">
      <c r="A139" s="12" t="s">
        <v>204</v>
      </c>
      <c r="B139" s="12" t="s">
        <v>79</v>
      </c>
      <c r="C139" s="51" t="s">
        <v>258</v>
      </c>
      <c r="D139" s="13" t="s">
        <v>494</v>
      </c>
      <c r="E139" s="42" t="s">
        <v>495</v>
      </c>
      <c r="F139" s="12" t="s">
        <v>4</v>
      </c>
      <c r="G139" s="43">
        <v>5635</v>
      </c>
      <c r="H139" s="15">
        <v>0.06</v>
      </c>
      <c r="I139" s="33">
        <f t="shared" si="2"/>
        <v>5336.6267500000004</v>
      </c>
    </row>
    <row r="140" spans="1:9" s="16" customFormat="1" ht="12" customHeight="1" x14ac:dyDescent="0.2">
      <c r="A140" s="12" t="s">
        <v>204</v>
      </c>
      <c r="B140" s="12" t="s">
        <v>79</v>
      </c>
      <c r="C140" s="51" t="s">
        <v>258</v>
      </c>
      <c r="D140" s="13" t="s">
        <v>458</v>
      </c>
      <c r="E140" s="42" t="s">
        <v>263</v>
      </c>
      <c r="F140" s="12" t="s">
        <v>4</v>
      </c>
      <c r="G140" s="43">
        <v>4043</v>
      </c>
      <c r="H140" s="15">
        <v>0.06</v>
      </c>
      <c r="I140" s="33">
        <f t="shared" si="0"/>
        <v>3828.9231500000001</v>
      </c>
    </row>
    <row r="141" spans="1:9" s="16" customFormat="1" ht="12" customHeight="1" x14ac:dyDescent="0.2">
      <c r="A141" s="12" t="s">
        <v>204</v>
      </c>
      <c r="B141" s="12" t="s">
        <v>79</v>
      </c>
      <c r="C141" s="51" t="s">
        <v>258</v>
      </c>
      <c r="D141" s="13" t="s">
        <v>406</v>
      </c>
      <c r="E141" s="42" t="s">
        <v>405</v>
      </c>
      <c r="F141" s="12" t="s">
        <v>4</v>
      </c>
      <c r="G141" s="43">
        <v>4940</v>
      </c>
      <c r="H141" s="15">
        <v>0.1</v>
      </c>
      <c r="I141" s="33">
        <f t="shared" si="0"/>
        <v>4479.3450000000003</v>
      </c>
    </row>
    <row r="142" spans="1:9" s="16" customFormat="1" ht="12" customHeight="1" x14ac:dyDescent="0.2">
      <c r="A142" s="12" t="s">
        <v>204</v>
      </c>
      <c r="B142" s="12" t="s">
        <v>79</v>
      </c>
      <c r="C142" s="51" t="s">
        <v>258</v>
      </c>
      <c r="D142" s="13" t="s">
        <v>400</v>
      </c>
      <c r="E142" s="42" t="s">
        <v>399</v>
      </c>
      <c r="F142" s="12" t="s">
        <v>4</v>
      </c>
      <c r="G142" s="43">
        <v>5940</v>
      </c>
      <c r="H142" s="15">
        <v>0.1</v>
      </c>
      <c r="I142" s="33">
        <f t="shared" ref="I142" si="3">G142*(1-H142)*(1+0.75%)</f>
        <v>5386.0950000000003</v>
      </c>
    </row>
    <row r="143" spans="1:9" s="16" customFormat="1" ht="12" customHeight="1" x14ac:dyDescent="0.2">
      <c r="A143" s="12" t="s">
        <v>204</v>
      </c>
      <c r="B143" s="12" t="s">
        <v>79</v>
      </c>
      <c r="C143" s="51" t="s">
        <v>258</v>
      </c>
      <c r="D143" s="13" t="s">
        <v>271</v>
      </c>
      <c r="E143" s="42" t="s">
        <v>267</v>
      </c>
      <c r="F143" s="12" t="s">
        <v>4</v>
      </c>
      <c r="G143" s="43">
        <v>3320</v>
      </c>
      <c r="H143" s="15">
        <v>0.1</v>
      </c>
      <c r="I143" s="33">
        <f t="shared" si="0"/>
        <v>3010.4100000000003</v>
      </c>
    </row>
    <row r="144" spans="1:9" s="16" customFormat="1" ht="12" customHeight="1" x14ac:dyDescent="0.2">
      <c r="A144" s="12" t="s">
        <v>204</v>
      </c>
      <c r="B144" s="12" t="s">
        <v>79</v>
      </c>
      <c r="C144" s="51" t="s">
        <v>258</v>
      </c>
      <c r="D144" s="13" t="s">
        <v>272</v>
      </c>
      <c r="E144" s="42" t="s">
        <v>270</v>
      </c>
      <c r="F144" s="12" t="s">
        <v>4</v>
      </c>
      <c r="G144" s="43">
        <v>3620</v>
      </c>
      <c r="H144" s="15">
        <v>0.1</v>
      </c>
      <c r="I144" s="33">
        <f t="shared" si="0"/>
        <v>3282.4350000000004</v>
      </c>
    </row>
    <row r="145" spans="1:9" s="16" customFormat="1" ht="12" customHeight="1" x14ac:dyDescent="0.2">
      <c r="A145" s="12" t="s">
        <v>204</v>
      </c>
      <c r="B145" s="12" t="s">
        <v>79</v>
      </c>
      <c r="C145" s="51" t="s">
        <v>258</v>
      </c>
      <c r="D145" s="13" t="s">
        <v>274</v>
      </c>
      <c r="E145" s="42" t="s">
        <v>273</v>
      </c>
      <c r="F145" s="12" t="s">
        <v>4</v>
      </c>
      <c r="G145" s="43">
        <v>4020</v>
      </c>
      <c r="H145" s="15">
        <v>0.1</v>
      </c>
      <c r="I145" s="33">
        <f t="shared" si="0"/>
        <v>3645.1350000000002</v>
      </c>
    </row>
    <row r="146" spans="1:9" s="16" customFormat="1" ht="12" customHeight="1" x14ac:dyDescent="0.2">
      <c r="A146" s="12" t="s">
        <v>204</v>
      </c>
      <c r="B146" s="12" t="s">
        <v>79</v>
      </c>
      <c r="C146" s="51" t="s">
        <v>258</v>
      </c>
      <c r="D146" s="13" t="s">
        <v>269</v>
      </c>
      <c r="E146" s="42" t="s">
        <v>268</v>
      </c>
      <c r="F146" s="12" t="s">
        <v>4</v>
      </c>
      <c r="G146" s="43">
        <v>3470</v>
      </c>
      <c r="H146" s="15">
        <v>0.1</v>
      </c>
      <c r="I146" s="33">
        <f t="shared" si="0"/>
        <v>3146.4225000000001</v>
      </c>
    </row>
    <row r="147" spans="1:9" s="16" customFormat="1" ht="12" customHeight="1" x14ac:dyDescent="0.2">
      <c r="A147" s="12" t="s">
        <v>204</v>
      </c>
      <c r="B147" s="12" t="s">
        <v>79</v>
      </c>
      <c r="C147" s="51" t="s">
        <v>258</v>
      </c>
      <c r="D147" s="13" t="s">
        <v>275</v>
      </c>
      <c r="E147" s="42" t="s">
        <v>277</v>
      </c>
      <c r="F147" s="12" t="s">
        <v>4</v>
      </c>
      <c r="G147" s="43">
        <v>3770</v>
      </c>
      <c r="H147" s="15">
        <v>0.1</v>
      </c>
      <c r="I147" s="33">
        <f t="shared" si="0"/>
        <v>3418.4475000000002</v>
      </c>
    </row>
    <row r="148" spans="1:9" s="16" customFormat="1" ht="12" customHeight="1" x14ac:dyDescent="0.2">
      <c r="A148" s="12" t="s">
        <v>204</v>
      </c>
      <c r="B148" s="12" t="s">
        <v>79</v>
      </c>
      <c r="C148" s="51" t="s">
        <v>258</v>
      </c>
      <c r="D148" s="13" t="s">
        <v>276</v>
      </c>
      <c r="E148" s="42" t="s">
        <v>278</v>
      </c>
      <c r="F148" s="12" t="s">
        <v>4</v>
      </c>
      <c r="G148" s="43">
        <v>4170</v>
      </c>
      <c r="H148" s="15">
        <v>0.1</v>
      </c>
      <c r="I148" s="33">
        <f t="shared" si="0"/>
        <v>3781.1475</v>
      </c>
    </row>
    <row r="149" spans="1:9" s="16" customFormat="1" ht="12" customHeight="1" x14ac:dyDescent="0.2">
      <c r="A149" s="12" t="s">
        <v>204</v>
      </c>
      <c r="B149" s="12" t="s">
        <v>79</v>
      </c>
      <c r="C149" s="51" t="s">
        <v>258</v>
      </c>
      <c r="D149" s="13" t="s">
        <v>280</v>
      </c>
      <c r="E149" s="42" t="s">
        <v>279</v>
      </c>
      <c r="F149" s="12" t="s">
        <v>4</v>
      </c>
      <c r="G149" s="43">
        <v>2547</v>
      </c>
      <c r="H149" s="15">
        <v>0.1</v>
      </c>
      <c r="I149" s="33">
        <f t="shared" si="0"/>
        <v>2309.4922500000002</v>
      </c>
    </row>
    <row r="150" spans="1:9" s="16" customFormat="1" ht="12" customHeight="1" x14ac:dyDescent="0.2">
      <c r="A150" s="12" t="s">
        <v>204</v>
      </c>
      <c r="B150" s="12" t="s">
        <v>183</v>
      </c>
      <c r="C150" s="51" t="s">
        <v>258</v>
      </c>
      <c r="D150" s="13" t="s">
        <v>459</v>
      </c>
      <c r="E150" s="42" t="s">
        <v>264</v>
      </c>
      <c r="F150" s="12" t="s">
        <v>4</v>
      </c>
      <c r="G150" s="43">
        <v>300</v>
      </c>
      <c r="H150" s="15">
        <v>0.05</v>
      </c>
      <c r="I150" s="33">
        <f>G150*(1-H150)*(1+0.75%)</f>
        <v>287.13750000000005</v>
      </c>
    </row>
    <row r="151" spans="1:9" s="16" customFormat="1" ht="12" customHeight="1" x14ac:dyDescent="0.2">
      <c r="A151" s="12" t="s">
        <v>204</v>
      </c>
      <c r="B151" s="12" t="s">
        <v>183</v>
      </c>
      <c r="C151" s="51" t="s">
        <v>258</v>
      </c>
      <c r="D151" s="13" t="s">
        <v>265</v>
      </c>
      <c r="E151" s="42" t="s">
        <v>266</v>
      </c>
      <c r="F151" s="12" t="s">
        <v>4</v>
      </c>
      <c r="G151" s="43">
        <v>300</v>
      </c>
      <c r="H151" s="15">
        <v>0.05</v>
      </c>
      <c r="I151" s="33">
        <f>G151*(1-H151)*(1+0.75%)</f>
        <v>287.13750000000005</v>
      </c>
    </row>
    <row r="152" spans="1:9" s="16" customFormat="1" ht="12" customHeight="1" x14ac:dyDescent="0.2">
      <c r="A152" s="12" t="s">
        <v>204</v>
      </c>
      <c r="B152" s="12" t="s">
        <v>79</v>
      </c>
      <c r="C152" s="51" t="s">
        <v>286</v>
      </c>
      <c r="D152" s="13" t="s">
        <v>393</v>
      </c>
      <c r="E152" s="42" t="s">
        <v>394</v>
      </c>
      <c r="F152" s="12" t="s">
        <v>4</v>
      </c>
      <c r="G152" s="43">
        <v>3830</v>
      </c>
      <c r="H152" s="15">
        <v>0.1</v>
      </c>
      <c r="I152" s="33">
        <f t="shared" si="0"/>
        <v>3472.8525000000004</v>
      </c>
    </row>
    <row r="153" spans="1:9" s="16" customFormat="1" ht="12" customHeight="1" x14ac:dyDescent="0.2">
      <c r="A153" s="12" t="s">
        <v>204</v>
      </c>
      <c r="B153" s="12" t="s">
        <v>79</v>
      </c>
      <c r="C153" s="51" t="s">
        <v>286</v>
      </c>
      <c r="D153" s="13" t="s">
        <v>395</v>
      </c>
      <c r="E153" s="42" t="s">
        <v>396</v>
      </c>
      <c r="F153" s="12" t="s">
        <v>4</v>
      </c>
      <c r="G153" s="43">
        <v>3930</v>
      </c>
      <c r="H153" s="15">
        <v>0.1</v>
      </c>
      <c r="I153" s="33">
        <f t="shared" si="0"/>
        <v>3563.5275000000001</v>
      </c>
    </row>
    <row r="154" spans="1:9" s="16" customFormat="1" ht="12" customHeight="1" x14ac:dyDescent="0.2">
      <c r="A154" s="12" t="s">
        <v>204</v>
      </c>
      <c r="B154" s="12" t="s">
        <v>79</v>
      </c>
      <c r="C154" s="51" t="s">
        <v>286</v>
      </c>
      <c r="D154" s="13" t="s">
        <v>468</v>
      </c>
      <c r="E154" s="42" t="s">
        <v>469</v>
      </c>
      <c r="F154" s="12" t="s">
        <v>4</v>
      </c>
      <c r="G154" s="43">
        <v>18035</v>
      </c>
      <c r="H154" s="15">
        <v>0.02</v>
      </c>
      <c r="I154" s="33">
        <f t="shared" si="0"/>
        <v>17806.857250000001</v>
      </c>
    </row>
    <row r="155" spans="1:9" s="16" customFormat="1" ht="12" customHeight="1" x14ac:dyDescent="0.2">
      <c r="A155" s="12" t="s">
        <v>204</v>
      </c>
      <c r="B155" s="12" t="s">
        <v>79</v>
      </c>
      <c r="C155" s="51" t="s">
        <v>286</v>
      </c>
      <c r="D155" s="13" t="s">
        <v>407</v>
      </c>
      <c r="E155" s="42" t="s">
        <v>408</v>
      </c>
      <c r="F155" s="12" t="s">
        <v>4</v>
      </c>
      <c r="G155" s="43">
        <v>2035</v>
      </c>
      <c r="H155" s="15">
        <v>0.06</v>
      </c>
      <c r="I155" s="33">
        <f>G155*(1-H155)*(1+0.75%)</f>
        <v>1927.24675</v>
      </c>
    </row>
    <row r="156" spans="1:9" s="16" customFormat="1" ht="12" customHeight="1" x14ac:dyDescent="0.2">
      <c r="A156" s="12" t="s">
        <v>204</v>
      </c>
      <c r="B156" s="12" t="s">
        <v>79</v>
      </c>
      <c r="C156" s="51" t="s">
        <v>286</v>
      </c>
      <c r="D156" s="13" t="s">
        <v>290</v>
      </c>
      <c r="E156" s="42" t="s">
        <v>291</v>
      </c>
      <c r="F156" s="12" t="s">
        <v>4</v>
      </c>
      <c r="G156" s="43">
        <v>3374</v>
      </c>
      <c r="H156" s="15">
        <v>0.1</v>
      </c>
      <c r="I156" s="33">
        <f t="shared" si="0"/>
        <v>3059.3744999999999</v>
      </c>
    </row>
    <row r="157" spans="1:9" s="16" customFormat="1" ht="12" customHeight="1" x14ac:dyDescent="0.2">
      <c r="A157" s="12" t="s">
        <v>204</v>
      </c>
      <c r="B157" s="12" t="s">
        <v>79</v>
      </c>
      <c r="C157" s="51" t="s">
        <v>286</v>
      </c>
      <c r="D157" s="13" t="s">
        <v>292</v>
      </c>
      <c r="E157" s="42" t="s">
        <v>293</v>
      </c>
      <c r="F157" s="12" t="s">
        <v>4</v>
      </c>
      <c r="G157" s="43">
        <v>4070</v>
      </c>
      <c r="H157" s="15">
        <v>0.1</v>
      </c>
      <c r="I157" s="33">
        <f t="shared" si="0"/>
        <v>3690.4725000000003</v>
      </c>
    </row>
    <row r="158" spans="1:9" s="16" customFormat="1" ht="12" customHeight="1" x14ac:dyDescent="0.2">
      <c r="A158" s="12" t="s">
        <v>204</v>
      </c>
      <c r="B158" s="12" t="s">
        <v>79</v>
      </c>
      <c r="C158" s="51" t="s">
        <v>286</v>
      </c>
      <c r="D158" s="13" t="s">
        <v>294</v>
      </c>
      <c r="E158" s="42" t="s">
        <v>295</v>
      </c>
      <c r="F158" s="12" t="s">
        <v>4</v>
      </c>
      <c r="G158" s="43">
        <v>4370</v>
      </c>
      <c r="H158" s="15">
        <v>0.1</v>
      </c>
      <c r="I158" s="33">
        <f t="shared" si="0"/>
        <v>3962.4975000000004</v>
      </c>
    </row>
    <row r="159" spans="1:9" s="16" customFormat="1" ht="12" customHeight="1" x14ac:dyDescent="0.2">
      <c r="A159" s="12" t="s">
        <v>204</v>
      </c>
      <c r="B159" s="12" t="s">
        <v>79</v>
      </c>
      <c r="C159" s="51" t="s">
        <v>286</v>
      </c>
      <c r="D159" s="13" t="s">
        <v>296</v>
      </c>
      <c r="E159" s="42" t="s">
        <v>297</v>
      </c>
      <c r="F159" s="12" t="s">
        <v>4</v>
      </c>
      <c r="G159" s="43">
        <v>5070</v>
      </c>
      <c r="H159" s="15">
        <v>0.1</v>
      </c>
      <c r="I159" s="33">
        <f t="shared" si="0"/>
        <v>4597.2224999999999</v>
      </c>
    </row>
    <row r="160" spans="1:9" s="16" customFormat="1" ht="12" customHeight="1" x14ac:dyDescent="0.2">
      <c r="A160" s="12" t="s">
        <v>204</v>
      </c>
      <c r="B160" s="12" t="s">
        <v>79</v>
      </c>
      <c r="C160" s="51" t="s">
        <v>286</v>
      </c>
      <c r="D160" s="13" t="s">
        <v>298</v>
      </c>
      <c r="E160" s="42" t="s">
        <v>299</v>
      </c>
      <c r="F160" s="12" t="s">
        <v>4</v>
      </c>
      <c r="G160" s="43">
        <v>897</v>
      </c>
      <c r="H160" s="15">
        <v>0.1</v>
      </c>
      <c r="I160" s="33">
        <f t="shared" si="0"/>
        <v>813.35475000000008</v>
      </c>
    </row>
    <row r="161" spans="1:9" s="16" customFormat="1" ht="12" customHeight="1" x14ac:dyDescent="0.2">
      <c r="A161" s="12" t="s">
        <v>204</v>
      </c>
      <c r="B161" s="12" t="s">
        <v>79</v>
      </c>
      <c r="C161" s="51" t="s">
        <v>286</v>
      </c>
      <c r="D161" s="13" t="s">
        <v>300</v>
      </c>
      <c r="E161" s="42" t="s">
        <v>301</v>
      </c>
      <c r="F161" s="12" t="s">
        <v>4</v>
      </c>
      <c r="G161" s="43">
        <v>1327</v>
      </c>
      <c r="H161" s="15">
        <v>0.1</v>
      </c>
      <c r="I161" s="33">
        <f t="shared" si="0"/>
        <v>1203.2572500000001</v>
      </c>
    </row>
    <row r="162" spans="1:9" s="16" customFormat="1" ht="12" customHeight="1" x14ac:dyDescent="0.2">
      <c r="A162" s="12" t="s">
        <v>204</v>
      </c>
      <c r="B162" s="12" t="s">
        <v>79</v>
      </c>
      <c r="C162" s="51" t="s">
        <v>286</v>
      </c>
      <c r="D162" s="13" t="s">
        <v>345</v>
      </c>
      <c r="E162" s="42" t="s">
        <v>348</v>
      </c>
      <c r="F162" s="12" t="s">
        <v>4</v>
      </c>
      <c r="G162" s="43">
        <v>1947</v>
      </c>
      <c r="H162" s="15">
        <v>0.1</v>
      </c>
      <c r="I162" s="33">
        <f t="shared" si="0"/>
        <v>1765.4422500000001</v>
      </c>
    </row>
    <row r="163" spans="1:9" s="16" customFormat="1" ht="12" customHeight="1" x14ac:dyDescent="0.2">
      <c r="A163" s="12" t="s">
        <v>204</v>
      </c>
      <c r="B163" s="12" t="s">
        <v>79</v>
      </c>
      <c r="C163" s="51" t="s">
        <v>286</v>
      </c>
      <c r="D163" s="13" t="s">
        <v>302</v>
      </c>
      <c r="E163" s="42" t="s">
        <v>303</v>
      </c>
      <c r="F163" s="12" t="s">
        <v>4</v>
      </c>
      <c r="G163" s="43">
        <v>5858</v>
      </c>
      <c r="H163" s="15">
        <v>0.06</v>
      </c>
      <c r="I163" s="33">
        <f t="shared" si="0"/>
        <v>5547.8189000000002</v>
      </c>
    </row>
    <row r="164" spans="1:9" s="16" customFormat="1" ht="12" customHeight="1" x14ac:dyDescent="0.2">
      <c r="A164" s="12" t="s">
        <v>204</v>
      </c>
      <c r="B164" s="12" t="s">
        <v>79</v>
      </c>
      <c r="C164" s="51" t="s">
        <v>286</v>
      </c>
      <c r="D164" s="13" t="s">
        <v>304</v>
      </c>
      <c r="E164" s="42" t="s">
        <v>305</v>
      </c>
      <c r="F164" s="12" t="s">
        <v>4</v>
      </c>
      <c r="G164" s="43">
        <v>4858</v>
      </c>
      <c r="H164" s="15">
        <v>0.06</v>
      </c>
      <c r="I164" s="33">
        <f t="shared" si="0"/>
        <v>4600.7689</v>
      </c>
    </row>
    <row r="165" spans="1:9" s="16" customFormat="1" ht="12" customHeight="1" x14ac:dyDescent="0.2">
      <c r="A165" s="12" t="s">
        <v>204</v>
      </c>
      <c r="B165" s="12" t="s">
        <v>79</v>
      </c>
      <c r="C165" s="51" t="s">
        <v>286</v>
      </c>
      <c r="D165" s="13" t="s">
        <v>307</v>
      </c>
      <c r="E165" s="42" t="s">
        <v>308</v>
      </c>
      <c r="F165" s="12" t="s">
        <v>4</v>
      </c>
      <c r="G165" s="43">
        <v>170</v>
      </c>
      <c r="H165" s="15">
        <v>0.06</v>
      </c>
      <c r="I165" s="33">
        <f t="shared" si="0"/>
        <v>160.99849999999998</v>
      </c>
    </row>
    <row r="166" spans="1:9" s="16" customFormat="1" ht="12" customHeight="1" x14ac:dyDescent="0.2">
      <c r="A166" s="12" t="s">
        <v>204</v>
      </c>
      <c r="B166" s="12" t="s">
        <v>79</v>
      </c>
      <c r="C166" s="51" t="s">
        <v>286</v>
      </c>
      <c r="D166" s="13" t="s">
        <v>309</v>
      </c>
      <c r="E166" s="42" t="s">
        <v>310</v>
      </c>
      <c r="F166" s="12" t="s">
        <v>4</v>
      </c>
      <c r="G166" s="43">
        <v>259</v>
      </c>
      <c r="H166" s="15">
        <v>0.06</v>
      </c>
      <c r="I166" s="33">
        <f t="shared" si="0"/>
        <v>245.28594999999999</v>
      </c>
    </row>
    <row r="167" spans="1:9" s="16" customFormat="1" ht="12" customHeight="1" x14ac:dyDescent="0.2">
      <c r="A167" s="12" t="s">
        <v>204</v>
      </c>
      <c r="B167" s="12" t="s">
        <v>79</v>
      </c>
      <c r="C167" s="51" t="s">
        <v>286</v>
      </c>
      <c r="D167" s="13" t="s">
        <v>313</v>
      </c>
      <c r="E167" s="42" t="s">
        <v>311</v>
      </c>
      <c r="F167" s="12" t="s">
        <v>4</v>
      </c>
      <c r="G167" s="43">
        <v>2240</v>
      </c>
      <c r="H167" s="15">
        <v>0.06</v>
      </c>
      <c r="I167" s="33">
        <f t="shared" si="0"/>
        <v>2121.3919999999998</v>
      </c>
    </row>
    <row r="168" spans="1:9" s="16" customFormat="1" ht="12" customHeight="1" x14ac:dyDescent="0.2">
      <c r="A168" s="12" t="s">
        <v>204</v>
      </c>
      <c r="B168" s="12" t="s">
        <v>79</v>
      </c>
      <c r="C168" s="51" t="s">
        <v>286</v>
      </c>
      <c r="D168" s="13" t="s">
        <v>314</v>
      </c>
      <c r="E168" s="42" t="s">
        <v>312</v>
      </c>
      <c r="F168" s="12" t="s">
        <v>4</v>
      </c>
      <c r="G168" s="43">
        <v>3736</v>
      </c>
      <c r="H168" s="15">
        <v>0.06</v>
      </c>
      <c r="I168" s="33">
        <f t="shared" si="0"/>
        <v>3538.1787999999997</v>
      </c>
    </row>
    <row r="169" spans="1:9" s="16" customFormat="1" ht="12" customHeight="1" x14ac:dyDescent="0.2">
      <c r="A169" s="12" t="s">
        <v>204</v>
      </c>
      <c r="B169" s="12" t="s">
        <v>79</v>
      </c>
      <c r="C169" s="51" t="s">
        <v>286</v>
      </c>
      <c r="D169" s="13" t="s">
        <v>315</v>
      </c>
      <c r="E169" s="42" t="s">
        <v>316</v>
      </c>
      <c r="F169" s="12" t="s">
        <v>4</v>
      </c>
      <c r="G169" s="43">
        <v>2736</v>
      </c>
      <c r="H169" s="15">
        <v>0.06</v>
      </c>
      <c r="I169" s="33">
        <f t="shared" si="0"/>
        <v>2591.1288</v>
      </c>
    </row>
    <row r="170" spans="1:9" s="16" customFormat="1" ht="12" customHeight="1" x14ac:dyDescent="0.2">
      <c r="A170" s="12" t="s">
        <v>204</v>
      </c>
      <c r="B170" s="12" t="s">
        <v>79</v>
      </c>
      <c r="C170" s="51" t="s">
        <v>286</v>
      </c>
      <c r="D170" s="13" t="s">
        <v>447</v>
      </c>
      <c r="E170" s="42" t="s">
        <v>317</v>
      </c>
      <c r="F170" s="12" t="s">
        <v>4</v>
      </c>
      <c r="G170" s="43">
        <v>1007</v>
      </c>
      <c r="H170" s="15">
        <v>0.06</v>
      </c>
      <c r="I170" s="33">
        <f t="shared" si="0"/>
        <v>953.67935</v>
      </c>
    </row>
    <row r="171" spans="1:9" s="16" customFormat="1" ht="12" customHeight="1" x14ac:dyDescent="0.2">
      <c r="A171" s="12" t="s">
        <v>204</v>
      </c>
      <c r="B171" s="12" t="s">
        <v>79</v>
      </c>
      <c r="C171" s="51" t="s">
        <v>286</v>
      </c>
      <c r="D171" s="13" t="s">
        <v>385</v>
      </c>
      <c r="E171" s="42" t="s">
        <v>384</v>
      </c>
      <c r="F171" s="12" t="s">
        <v>4</v>
      </c>
      <c r="G171" s="43">
        <v>1627</v>
      </c>
      <c r="H171" s="15">
        <v>0.06</v>
      </c>
      <c r="I171" s="33">
        <f t="shared" si="0"/>
        <v>1540.8503499999999</v>
      </c>
    </row>
    <row r="172" spans="1:9" s="16" customFormat="1" ht="12" customHeight="1" x14ac:dyDescent="0.2">
      <c r="A172" s="12" t="s">
        <v>204</v>
      </c>
      <c r="B172" s="12" t="s">
        <v>79</v>
      </c>
      <c r="C172" s="51" t="s">
        <v>286</v>
      </c>
      <c r="D172" s="13" t="s">
        <v>318</v>
      </c>
      <c r="E172" s="42" t="s">
        <v>319</v>
      </c>
      <c r="F172" s="12" t="s">
        <v>4</v>
      </c>
      <c r="G172" s="43">
        <v>1813</v>
      </c>
      <c r="H172" s="15">
        <v>0.06</v>
      </c>
      <c r="I172" s="33">
        <f t="shared" si="0"/>
        <v>1717.0016499999999</v>
      </c>
    </row>
    <row r="173" spans="1:9" s="16" customFormat="1" ht="12" customHeight="1" x14ac:dyDescent="0.2">
      <c r="A173" s="12" t="s">
        <v>204</v>
      </c>
      <c r="B173" s="12" t="s">
        <v>79</v>
      </c>
      <c r="C173" s="51" t="s">
        <v>286</v>
      </c>
      <c r="D173" s="13" t="s">
        <v>382</v>
      </c>
      <c r="E173" s="42" t="s">
        <v>383</v>
      </c>
      <c r="F173" s="12" t="s">
        <v>4</v>
      </c>
      <c r="G173" s="43">
        <v>5563</v>
      </c>
      <c r="H173" s="15">
        <v>0.05</v>
      </c>
      <c r="I173" s="33">
        <f t="shared" si="0"/>
        <v>5324.4863749999995</v>
      </c>
    </row>
    <row r="174" spans="1:9" s="16" customFormat="1" ht="12" customHeight="1" x14ac:dyDescent="0.2">
      <c r="A174" s="12" t="s">
        <v>204</v>
      </c>
      <c r="B174" s="12" t="s">
        <v>79</v>
      </c>
      <c r="C174" s="51" t="s">
        <v>286</v>
      </c>
      <c r="D174" s="13" t="s">
        <v>322</v>
      </c>
      <c r="E174" s="42" t="s">
        <v>320</v>
      </c>
      <c r="F174" s="12" t="s">
        <v>4</v>
      </c>
      <c r="G174" s="43">
        <v>3857</v>
      </c>
      <c r="H174" s="15">
        <v>0.06</v>
      </c>
      <c r="I174" s="33">
        <f t="shared" si="0"/>
        <v>3652.7718500000001</v>
      </c>
    </row>
    <row r="175" spans="1:9" s="16" customFormat="1" ht="12" customHeight="1" x14ac:dyDescent="0.2">
      <c r="A175" s="12" t="s">
        <v>204</v>
      </c>
      <c r="B175" s="12" t="s">
        <v>79</v>
      </c>
      <c r="C175" s="51" t="s">
        <v>286</v>
      </c>
      <c r="D175" s="13" t="s">
        <v>323</v>
      </c>
      <c r="E175" s="42" t="s">
        <v>321</v>
      </c>
      <c r="F175" s="12" t="s">
        <v>4</v>
      </c>
      <c r="G175" s="43">
        <v>3157</v>
      </c>
      <c r="H175" s="15">
        <v>0.06</v>
      </c>
      <c r="I175" s="33">
        <f t="shared" si="0"/>
        <v>2989.8368500000001</v>
      </c>
    </row>
    <row r="176" spans="1:9" s="16" customFormat="1" ht="12" customHeight="1" x14ac:dyDescent="0.2">
      <c r="A176" s="12" t="s">
        <v>204</v>
      </c>
      <c r="B176" s="12" t="s">
        <v>79</v>
      </c>
      <c r="C176" s="51" t="s">
        <v>286</v>
      </c>
      <c r="D176" s="13" t="s">
        <v>329</v>
      </c>
      <c r="E176" s="42" t="s">
        <v>324</v>
      </c>
      <c r="F176" s="12" t="s">
        <v>4</v>
      </c>
      <c r="G176" s="43">
        <v>4357</v>
      </c>
      <c r="H176" s="15">
        <v>0.06</v>
      </c>
      <c r="I176" s="33">
        <f t="shared" si="0"/>
        <v>4126.2968500000006</v>
      </c>
    </row>
    <row r="177" spans="1:9" s="16" customFormat="1" ht="12" customHeight="1" x14ac:dyDescent="0.2">
      <c r="A177" s="12" t="s">
        <v>204</v>
      </c>
      <c r="B177" s="12" t="s">
        <v>79</v>
      </c>
      <c r="C177" s="51" t="s">
        <v>286</v>
      </c>
      <c r="D177" s="13" t="s">
        <v>330</v>
      </c>
      <c r="E177" s="42" t="s">
        <v>325</v>
      </c>
      <c r="F177" s="12" t="s">
        <v>4</v>
      </c>
      <c r="G177" s="43">
        <v>4857</v>
      </c>
      <c r="H177" s="15">
        <v>0.06</v>
      </c>
      <c r="I177" s="33">
        <f t="shared" si="0"/>
        <v>4599.8218500000003</v>
      </c>
    </row>
    <row r="178" spans="1:9" s="16" customFormat="1" ht="12" customHeight="1" x14ac:dyDescent="0.2">
      <c r="A178" s="12" t="s">
        <v>204</v>
      </c>
      <c r="B178" s="12" t="s">
        <v>79</v>
      </c>
      <c r="C178" s="51" t="s">
        <v>286</v>
      </c>
      <c r="D178" s="13" t="s">
        <v>331</v>
      </c>
      <c r="E178" s="42" t="s">
        <v>326</v>
      </c>
      <c r="F178" s="12" t="s">
        <v>4</v>
      </c>
      <c r="G178" s="43">
        <v>4857</v>
      </c>
      <c r="H178" s="15">
        <v>0.06</v>
      </c>
      <c r="I178" s="33">
        <f t="shared" si="0"/>
        <v>4599.8218500000003</v>
      </c>
    </row>
    <row r="179" spans="1:9" s="16" customFormat="1" ht="12" customHeight="1" x14ac:dyDescent="0.2">
      <c r="A179" s="12" t="s">
        <v>204</v>
      </c>
      <c r="B179" s="12" t="s">
        <v>79</v>
      </c>
      <c r="C179" s="51" t="s">
        <v>286</v>
      </c>
      <c r="D179" s="13" t="s">
        <v>327</v>
      </c>
      <c r="E179" s="42" t="s">
        <v>328</v>
      </c>
      <c r="F179" s="12" t="s">
        <v>4</v>
      </c>
      <c r="G179" s="43">
        <v>9900</v>
      </c>
      <c r="H179" s="15">
        <v>0.05</v>
      </c>
      <c r="I179" s="33">
        <f t="shared" si="0"/>
        <v>9475.5375000000004</v>
      </c>
    </row>
    <row r="180" spans="1:9" s="5" customFormat="1" ht="12" customHeight="1" x14ac:dyDescent="0.2">
      <c r="A180" s="12" t="s">
        <v>204</v>
      </c>
      <c r="B180" s="12" t="s">
        <v>79</v>
      </c>
      <c r="C180" s="51" t="s">
        <v>286</v>
      </c>
      <c r="D180" s="13" t="s">
        <v>332</v>
      </c>
      <c r="E180" s="42" t="s">
        <v>333</v>
      </c>
      <c r="F180" s="12" t="s">
        <v>4</v>
      </c>
      <c r="G180" s="43">
        <v>19795</v>
      </c>
      <c r="H180" s="15">
        <v>0.05</v>
      </c>
      <c r="I180" s="33">
        <f t="shared" si="0"/>
        <v>18946.289375</v>
      </c>
    </row>
    <row r="181" spans="1:9" s="5" customFormat="1" ht="12" customHeight="1" x14ac:dyDescent="0.2">
      <c r="A181" s="12" t="s">
        <v>204</v>
      </c>
      <c r="B181" s="12" t="s">
        <v>79</v>
      </c>
      <c r="C181" s="51" t="s">
        <v>286</v>
      </c>
      <c r="D181" s="13" t="s">
        <v>334</v>
      </c>
      <c r="E181" s="42" t="s">
        <v>335</v>
      </c>
      <c r="F181" s="12" t="s">
        <v>4</v>
      </c>
      <c r="G181" s="43">
        <v>17599</v>
      </c>
      <c r="H181" s="15">
        <v>0.05</v>
      </c>
      <c r="I181" s="33">
        <f t="shared" si="0"/>
        <v>16844.442875000001</v>
      </c>
    </row>
    <row r="182" spans="1:9" ht="12" customHeight="1" x14ac:dyDescent="0.2">
      <c r="A182" s="12" t="s">
        <v>204</v>
      </c>
      <c r="B182" s="12" t="s">
        <v>79</v>
      </c>
      <c r="C182" s="51" t="s">
        <v>286</v>
      </c>
      <c r="D182" s="13" t="s">
        <v>336</v>
      </c>
      <c r="E182" s="42" t="s">
        <v>337</v>
      </c>
      <c r="F182" s="12" t="s">
        <v>4</v>
      </c>
      <c r="G182" s="43">
        <v>527</v>
      </c>
      <c r="H182" s="15">
        <v>7.0000000000000007E-2</v>
      </c>
      <c r="I182" s="33">
        <f t="shared" si="0"/>
        <v>493.78582499999999</v>
      </c>
    </row>
    <row r="183" spans="1:9" ht="12" customHeight="1" x14ac:dyDescent="0.2">
      <c r="A183" s="12" t="s">
        <v>204</v>
      </c>
      <c r="B183" s="12" t="s">
        <v>79</v>
      </c>
      <c r="C183" s="51" t="s">
        <v>286</v>
      </c>
      <c r="D183" s="13" t="s">
        <v>398</v>
      </c>
      <c r="E183" s="42" t="s">
        <v>397</v>
      </c>
      <c r="F183" s="12" t="s">
        <v>4</v>
      </c>
      <c r="G183" s="43">
        <v>575</v>
      </c>
      <c r="H183" s="15">
        <v>0.05</v>
      </c>
      <c r="I183" s="33">
        <f t="shared" si="0"/>
        <v>550.34687500000007</v>
      </c>
    </row>
    <row r="184" spans="1:9" ht="12" customHeight="1" x14ac:dyDescent="0.2">
      <c r="A184" s="12" t="s">
        <v>204</v>
      </c>
      <c r="B184" s="12" t="s">
        <v>79</v>
      </c>
      <c r="C184" s="51" t="s">
        <v>340</v>
      </c>
      <c r="D184" s="13" t="s">
        <v>470</v>
      </c>
      <c r="E184" s="42" t="s">
        <v>471</v>
      </c>
      <c r="F184" s="12" t="s">
        <v>4</v>
      </c>
      <c r="G184" s="43">
        <v>4985</v>
      </c>
      <c r="H184" s="15">
        <v>0.05</v>
      </c>
      <c r="I184" s="33">
        <f t="shared" si="0"/>
        <v>4771.2681250000005</v>
      </c>
    </row>
    <row r="185" spans="1:9" ht="12" customHeight="1" x14ac:dyDescent="0.2">
      <c r="A185" s="12" t="s">
        <v>204</v>
      </c>
      <c r="B185" s="12" t="s">
        <v>79</v>
      </c>
      <c r="C185" s="51" t="s">
        <v>281</v>
      </c>
      <c r="D185" s="13" t="s">
        <v>282</v>
      </c>
      <c r="E185" s="42" t="s">
        <v>349</v>
      </c>
      <c r="F185" s="12" t="s">
        <v>4</v>
      </c>
      <c r="G185" s="43">
        <v>2537</v>
      </c>
      <c r="H185" s="15">
        <v>0.1</v>
      </c>
      <c r="I185" s="33">
        <f t="shared" si="0"/>
        <v>2300.4247500000001</v>
      </c>
    </row>
    <row r="186" spans="1:9" ht="12" customHeight="1" x14ac:dyDescent="0.2">
      <c r="A186" s="12" t="s">
        <v>204</v>
      </c>
      <c r="B186" s="12" t="s">
        <v>79</v>
      </c>
      <c r="C186" s="51" t="s">
        <v>281</v>
      </c>
      <c r="D186" s="13" t="s">
        <v>346</v>
      </c>
      <c r="E186" s="42" t="s">
        <v>347</v>
      </c>
      <c r="F186" s="12" t="s">
        <v>4</v>
      </c>
      <c r="G186" s="43">
        <v>401</v>
      </c>
      <c r="H186" s="15">
        <v>0.1</v>
      </c>
      <c r="I186" s="33">
        <f t="shared" si="0"/>
        <v>363.60675000000003</v>
      </c>
    </row>
    <row r="187" spans="1:9" ht="12" customHeight="1" x14ac:dyDescent="0.2">
      <c r="A187" s="12" t="s">
        <v>204</v>
      </c>
      <c r="B187" s="12" t="s">
        <v>79</v>
      </c>
      <c r="C187" s="51" t="s">
        <v>281</v>
      </c>
      <c r="D187" s="13" t="s">
        <v>283</v>
      </c>
      <c r="E187" s="42" t="s">
        <v>350</v>
      </c>
      <c r="F187" s="12" t="s">
        <v>4</v>
      </c>
      <c r="G187" s="43">
        <v>820</v>
      </c>
      <c r="H187" s="15">
        <v>0.1</v>
      </c>
      <c r="I187" s="33">
        <f t="shared" si="0"/>
        <v>743.53500000000008</v>
      </c>
    </row>
    <row r="188" spans="1:9" ht="12" customHeight="1" x14ac:dyDescent="0.2">
      <c r="A188" s="12" t="s">
        <v>204</v>
      </c>
      <c r="B188" s="12" t="s">
        <v>79</v>
      </c>
      <c r="C188" s="51" t="s">
        <v>281</v>
      </c>
      <c r="D188" s="13" t="s">
        <v>284</v>
      </c>
      <c r="E188" s="42" t="s">
        <v>351</v>
      </c>
      <c r="F188" s="12" t="s">
        <v>4</v>
      </c>
      <c r="G188" s="43">
        <v>920</v>
      </c>
      <c r="H188" s="15">
        <v>0.1</v>
      </c>
      <c r="I188" s="33">
        <f t="shared" si="0"/>
        <v>834.21</v>
      </c>
    </row>
    <row r="189" spans="1:9" ht="12" customHeight="1" x14ac:dyDescent="0.2">
      <c r="A189" s="12" t="s">
        <v>204</v>
      </c>
      <c r="B189" s="12" t="s">
        <v>79</v>
      </c>
      <c r="C189" s="51" t="s">
        <v>281</v>
      </c>
      <c r="D189" s="13" t="s">
        <v>285</v>
      </c>
      <c r="E189" s="42" t="s">
        <v>352</v>
      </c>
      <c r="F189" s="12" t="s">
        <v>4</v>
      </c>
      <c r="G189" s="43">
        <v>1430</v>
      </c>
      <c r="H189" s="15">
        <v>0.1</v>
      </c>
      <c r="I189" s="34">
        <f t="shared" ref="I189:I203" si="4">G189*(1-H189)*(1+0.75%)</f>
        <v>1296.6525000000001</v>
      </c>
    </row>
    <row r="190" spans="1:9" ht="12" customHeight="1" x14ac:dyDescent="0.2">
      <c r="A190" s="78" t="s">
        <v>204</v>
      </c>
      <c r="B190" s="12" t="s">
        <v>79</v>
      </c>
      <c r="C190" s="22" t="s">
        <v>341</v>
      </c>
      <c r="D190" s="13" t="s">
        <v>497</v>
      </c>
      <c r="E190" s="42" t="s">
        <v>474</v>
      </c>
      <c r="F190" s="12" t="s">
        <v>4</v>
      </c>
      <c r="G190" s="43">
        <v>4030</v>
      </c>
      <c r="H190" s="15">
        <v>0.1</v>
      </c>
      <c r="I190" s="34">
        <f t="shared" si="4"/>
        <v>3654.2025000000003</v>
      </c>
    </row>
    <row r="191" spans="1:9" ht="12" customHeight="1" x14ac:dyDescent="0.2">
      <c r="A191" s="78" t="s">
        <v>204</v>
      </c>
      <c r="B191" s="12" t="s">
        <v>79</v>
      </c>
      <c r="C191" s="22" t="s">
        <v>341</v>
      </c>
      <c r="D191" s="13" t="s">
        <v>472</v>
      </c>
      <c r="E191" s="42" t="s">
        <v>473</v>
      </c>
      <c r="F191" s="12" t="s">
        <v>4</v>
      </c>
      <c r="G191" s="43">
        <v>4030</v>
      </c>
      <c r="H191" s="15">
        <v>0.1</v>
      </c>
      <c r="I191" s="34">
        <f t="shared" ref="I191" si="5">G191*(1-H191)*(1+0.75%)</f>
        <v>3654.2025000000003</v>
      </c>
    </row>
    <row r="192" spans="1:9" ht="12" customHeight="1" x14ac:dyDescent="0.2">
      <c r="A192" s="78" t="s">
        <v>204</v>
      </c>
      <c r="B192" s="12" t="s">
        <v>79</v>
      </c>
      <c r="C192" s="24" t="s">
        <v>343</v>
      </c>
      <c r="D192" s="13" t="s">
        <v>376</v>
      </c>
      <c r="E192" s="42" t="s">
        <v>353</v>
      </c>
      <c r="F192" s="12" t="s">
        <v>4</v>
      </c>
      <c r="G192" s="43">
        <v>2372</v>
      </c>
      <c r="H192" s="15">
        <v>0.1</v>
      </c>
      <c r="I192" s="34">
        <f t="shared" si="4"/>
        <v>2150.8110000000001</v>
      </c>
    </row>
    <row r="193" spans="1:9" ht="12" customHeight="1" x14ac:dyDescent="0.2">
      <c r="A193" s="78" t="s">
        <v>204</v>
      </c>
      <c r="B193" s="12" t="s">
        <v>79</v>
      </c>
      <c r="C193" s="24" t="s">
        <v>361</v>
      </c>
      <c r="D193" s="13" t="s">
        <v>362</v>
      </c>
      <c r="E193" s="42" t="s">
        <v>381</v>
      </c>
      <c r="F193" s="12" t="s">
        <v>4</v>
      </c>
      <c r="G193" s="43">
        <v>875</v>
      </c>
      <c r="H193" s="15">
        <v>0.1</v>
      </c>
      <c r="I193" s="34">
        <f t="shared" si="4"/>
        <v>793.40625</v>
      </c>
    </row>
    <row r="194" spans="1:9" ht="12" customHeight="1" x14ac:dyDescent="0.2">
      <c r="A194" s="78" t="s">
        <v>204</v>
      </c>
      <c r="B194" s="12" t="s">
        <v>79</v>
      </c>
      <c r="C194" s="24" t="s">
        <v>361</v>
      </c>
      <c r="D194" s="13" t="s">
        <v>365</v>
      </c>
      <c r="E194" s="42" t="s">
        <v>363</v>
      </c>
      <c r="F194" s="12" t="s">
        <v>4</v>
      </c>
      <c r="G194" s="43">
        <v>794.5</v>
      </c>
      <c r="H194" s="15">
        <v>0.1</v>
      </c>
      <c r="I194" s="34">
        <f t="shared" si="4"/>
        <v>720.4128750000001</v>
      </c>
    </row>
    <row r="195" spans="1:9" ht="12" customHeight="1" x14ac:dyDescent="0.2">
      <c r="A195" s="78" t="s">
        <v>204</v>
      </c>
      <c r="B195" s="12" t="s">
        <v>79</v>
      </c>
      <c r="C195" s="24" t="s">
        <v>361</v>
      </c>
      <c r="D195" s="13" t="s">
        <v>366</v>
      </c>
      <c r="E195" s="42" t="s">
        <v>364</v>
      </c>
      <c r="F195" s="12" t="s">
        <v>4</v>
      </c>
      <c r="G195" s="43">
        <v>1349.5</v>
      </c>
      <c r="H195" s="15">
        <v>0.1</v>
      </c>
      <c r="I195" s="34">
        <f t="shared" si="4"/>
        <v>1223.6591250000001</v>
      </c>
    </row>
    <row r="196" spans="1:9" ht="12" customHeight="1" x14ac:dyDescent="0.2">
      <c r="A196" s="78" t="s">
        <v>204</v>
      </c>
      <c r="B196" s="12" t="s">
        <v>79</v>
      </c>
      <c r="C196" s="24" t="s">
        <v>361</v>
      </c>
      <c r="D196" s="13" t="s">
        <v>368</v>
      </c>
      <c r="E196" s="42" t="s">
        <v>367</v>
      </c>
      <c r="F196" s="12" t="s">
        <v>4</v>
      </c>
      <c r="G196" s="43">
        <v>2129.5</v>
      </c>
      <c r="H196" s="15">
        <v>0.1</v>
      </c>
      <c r="I196" s="34">
        <f t="shared" si="4"/>
        <v>1930.924125</v>
      </c>
    </row>
    <row r="197" spans="1:9" s="16" customFormat="1" ht="12" customHeight="1" x14ac:dyDescent="0.2">
      <c r="A197" s="78" t="s">
        <v>204</v>
      </c>
      <c r="B197" s="12" t="s">
        <v>79</v>
      </c>
      <c r="C197" s="24" t="s">
        <v>361</v>
      </c>
      <c r="D197" s="13" t="s">
        <v>369</v>
      </c>
      <c r="E197" s="42" t="s">
        <v>370</v>
      </c>
      <c r="F197" s="12" t="s">
        <v>4</v>
      </c>
      <c r="G197" s="43">
        <v>3040</v>
      </c>
      <c r="H197" s="15">
        <v>0.1</v>
      </c>
      <c r="I197" s="34">
        <f t="shared" si="4"/>
        <v>2756.52</v>
      </c>
    </row>
    <row r="198" spans="1:9" s="16" customFormat="1" ht="12" customHeight="1" x14ac:dyDescent="0.2">
      <c r="A198" s="78" t="s">
        <v>204</v>
      </c>
      <c r="B198" s="12" t="s">
        <v>79</v>
      </c>
      <c r="C198" s="24" t="s">
        <v>361</v>
      </c>
      <c r="D198" s="13" t="s">
        <v>373</v>
      </c>
      <c r="E198" s="42" t="s">
        <v>374</v>
      </c>
      <c r="F198" s="12" t="s">
        <v>4</v>
      </c>
      <c r="G198" s="43">
        <v>4540</v>
      </c>
      <c r="H198" s="15">
        <v>0.1</v>
      </c>
      <c r="I198" s="34">
        <f t="shared" si="4"/>
        <v>4116.6450000000004</v>
      </c>
    </row>
    <row r="199" spans="1:9" s="5" customFormat="1" ht="12" customHeight="1" x14ac:dyDescent="0.2">
      <c r="A199" s="78" t="s">
        <v>204</v>
      </c>
      <c r="B199" s="12" t="s">
        <v>79</v>
      </c>
      <c r="C199" s="24" t="s">
        <v>361</v>
      </c>
      <c r="D199" s="13" t="s">
        <v>372</v>
      </c>
      <c r="E199" s="42" t="s">
        <v>371</v>
      </c>
      <c r="F199" s="12" t="s">
        <v>4</v>
      </c>
      <c r="G199" s="43">
        <v>3270</v>
      </c>
      <c r="H199" s="15">
        <v>0.1</v>
      </c>
      <c r="I199" s="34">
        <f t="shared" si="4"/>
        <v>2965.0725000000002</v>
      </c>
    </row>
    <row r="200" spans="1:9" s="16" customFormat="1" ht="12" customHeight="1" x14ac:dyDescent="0.2">
      <c r="A200" s="78" t="s">
        <v>204</v>
      </c>
      <c r="B200" s="12" t="s">
        <v>79</v>
      </c>
      <c r="C200" s="24" t="s">
        <v>354</v>
      </c>
      <c r="D200" s="13" t="s">
        <v>357</v>
      </c>
      <c r="E200" s="42" t="s">
        <v>355</v>
      </c>
      <c r="F200" s="12" t="s">
        <v>4</v>
      </c>
      <c r="G200" s="43">
        <v>3638</v>
      </c>
      <c r="H200" s="15">
        <v>0.08</v>
      </c>
      <c r="I200" s="34">
        <f t="shared" si="4"/>
        <v>3372.0622000000003</v>
      </c>
    </row>
    <row r="201" spans="1:9" s="5" customFormat="1" ht="12" customHeight="1" x14ac:dyDescent="0.2">
      <c r="A201" s="79" t="s">
        <v>204</v>
      </c>
      <c r="B201" s="40" t="s">
        <v>79</v>
      </c>
      <c r="C201" s="17" t="s">
        <v>354</v>
      </c>
      <c r="D201" s="77" t="s">
        <v>438</v>
      </c>
      <c r="E201" s="51" t="s">
        <v>437</v>
      </c>
      <c r="F201" s="76" t="s">
        <v>4</v>
      </c>
      <c r="G201" s="43">
        <v>149</v>
      </c>
      <c r="H201" s="15">
        <v>0.1</v>
      </c>
      <c r="I201" s="24">
        <f t="shared" si="4"/>
        <v>135.10575</v>
      </c>
    </row>
    <row r="202" spans="1:9" s="5" customFormat="1" ht="12" customHeight="1" x14ac:dyDescent="0.25">
      <c r="A202" s="79" t="s">
        <v>204</v>
      </c>
      <c r="B202" s="40" t="s">
        <v>79</v>
      </c>
      <c r="C202" s="17" t="s">
        <v>354</v>
      </c>
      <c r="D202" s="77" t="s">
        <v>435</v>
      </c>
      <c r="E202" s="75" t="s">
        <v>436</v>
      </c>
      <c r="F202" s="76" t="s">
        <v>4</v>
      </c>
      <c r="G202" s="43">
        <v>149</v>
      </c>
      <c r="H202" s="15">
        <v>0.1</v>
      </c>
      <c r="I202" s="24">
        <f t="shared" si="4"/>
        <v>135.10575</v>
      </c>
    </row>
    <row r="203" spans="1:9" s="5" customFormat="1" ht="12" customHeight="1" x14ac:dyDescent="0.2">
      <c r="A203" s="78" t="s">
        <v>204</v>
      </c>
      <c r="B203" s="12" t="s">
        <v>79</v>
      </c>
      <c r="C203" s="24" t="s">
        <v>358</v>
      </c>
      <c r="D203" s="13" t="s">
        <v>359</v>
      </c>
      <c r="E203" s="51" t="s">
        <v>360</v>
      </c>
      <c r="F203" s="12" t="s">
        <v>4</v>
      </c>
      <c r="G203" s="43">
        <v>399</v>
      </c>
      <c r="H203" s="15">
        <v>0.1</v>
      </c>
      <c r="I203" s="81">
        <f t="shared" si="4"/>
        <v>361.79325000000006</v>
      </c>
    </row>
    <row r="204" spans="1:9" s="5" customFormat="1" ht="12" customHeight="1" x14ac:dyDescent="0.2">
      <c r="A204" s="78" t="s">
        <v>204</v>
      </c>
      <c r="B204" s="12" t="s">
        <v>79</v>
      </c>
      <c r="C204" s="24" t="s">
        <v>475</v>
      </c>
      <c r="D204" s="13" t="s">
        <v>476</v>
      </c>
      <c r="E204" s="42" t="s">
        <v>477</v>
      </c>
      <c r="F204" s="12" t="s">
        <v>4</v>
      </c>
      <c r="G204" s="43">
        <v>1334</v>
      </c>
      <c r="H204" s="15">
        <v>0.02</v>
      </c>
      <c r="I204" s="34">
        <f>G204*(1-H204)*(1+0.75%)</f>
        <v>1317.1249</v>
      </c>
    </row>
    <row r="205" spans="1:9" ht="12" customHeight="1" x14ac:dyDescent="0.2">
      <c r="A205" s="78" t="s">
        <v>204</v>
      </c>
      <c r="B205" s="12" t="s">
        <v>79</v>
      </c>
      <c r="C205" s="24" t="s">
        <v>478</v>
      </c>
      <c r="D205" s="13" t="s">
        <v>479</v>
      </c>
      <c r="E205" s="42" t="s">
        <v>480</v>
      </c>
      <c r="F205" s="12" t="s">
        <v>4</v>
      </c>
      <c r="G205" s="43">
        <v>1225</v>
      </c>
      <c r="H205" s="15">
        <v>0.02</v>
      </c>
      <c r="I205" s="34">
        <f>G205*(1-H205)*(1+0.75%)</f>
        <v>1209.5037500000001</v>
      </c>
    </row>
    <row r="206" spans="1:9" ht="12" customHeight="1" x14ac:dyDescent="0.2">
      <c r="A206" s="78" t="s">
        <v>204</v>
      </c>
      <c r="B206" s="12" t="s">
        <v>79</v>
      </c>
      <c r="C206" s="24" t="s">
        <v>481</v>
      </c>
      <c r="D206" s="13" t="s">
        <v>482</v>
      </c>
      <c r="E206" s="42" t="s">
        <v>483</v>
      </c>
      <c r="F206" s="12" t="s">
        <v>4</v>
      </c>
      <c r="G206" s="43">
        <v>12050</v>
      </c>
      <c r="H206" s="15">
        <v>0.02</v>
      </c>
      <c r="I206" s="34">
        <f>G206*(1-H206)*(1+0.75%)</f>
        <v>11897.567500000001</v>
      </c>
    </row>
    <row r="207" spans="1:9" ht="12" customHeight="1" x14ac:dyDescent="0.2">
      <c r="A207" s="78"/>
      <c r="B207" s="12"/>
      <c r="C207" s="24"/>
      <c r="D207" s="13"/>
      <c r="E207" s="51"/>
      <c r="F207" s="12"/>
      <c r="G207" s="43"/>
      <c r="H207" s="15"/>
      <c r="I207" s="81"/>
    </row>
    <row r="208" spans="1:9" ht="12" customHeight="1" x14ac:dyDescent="0.2">
      <c r="A208" s="27"/>
      <c r="B208" s="27"/>
      <c r="C208" s="27"/>
      <c r="D208" s="41"/>
      <c r="E208" s="27"/>
      <c r="F208" s="27"/>
      <c r="G208" s="23"/>
      <c r="H208" s="26"/>
      <c r="I208" s="82"/>
    </row>
    <row r="209" spans="1:9" ht="12" customHeight="1" x14ac:dyDescent="0.2">
      <c r="A209" s="87" t="s">
        <v>3</v>
      </c>
      <c r="B209" s="87"/>
      <c r="C209" s="87"/>
      <c r="D209" s="87"/>
      <c r="E209" s="87"/>
      <c r="F209" s="87"/>
      <c r="G209" s="87"/>
      <c r="H209" s="87"/>
      <c r="I209" s="66"/>
    </row>
    <row r="210" spans="1:9" s="9" customFormat="1" ht="12" customHeight="1" x14ac:dyDescent="0.2">
      <c r="A210" s="37" t="s">
        <v>64</v>
      </c>
      <c r="B210" s="88" t="s">
        <v>17</v>
      </c>
      <c r="C210" s="88"/>
      <c r="D210" s="88"/>
      <c r="E210" s="47" t="s">
        <v>12</v>
      </c>
      <c r="F210" s="48" t="s">
        <v>1</v>
      </c>
      <c r="G210" s="49" t="s">
        <v>58</v>
      </c>
      <c r="H210" s="50" t="s">
        <v>10</v>
      </c>
      <c r="I210" s="2"/>
    </row>
    <row r="211" spans="1:9" ht="12" customHeight="1" x14ac:dyDescent="0.2">
      <c r="A211" s="52"/>
      <c r="B211" s="89"/>
      <c r="C211" s="89"/>
      <c r="D211" s="89"/>
      <c r="E211" s="42"/>
      <c r="F211" s="43"/>
      <c r="G211" s="44"/>
      <c r="H211" s="45">
        <f t="shared" ref="H211:H220" si="6">F211*(1-G211)*(1+0.75%)</f>
        <v>0</v>
      </c>
      <c r="I211" s="16"/>
    </row>
    <row r="212" spans="1:9" ht="15" x14ac:dyDescent="0.2">
      <c r="A212" s="52" t="s">
        <v>306</v>
      </c>
      <c r="B212" s="89"/>
      <c r="C212" s="89"/>
      <c r="D212" s="89"/>
      <c r="E212" s="42"/>
      <c r="F212" s="43"/>
      <c r="G212" s="44"/>
      <c r="H212" s="45">
        <f t="shared" si="6"/>
        <v>0</v>
      </c>
      <c r="I212" s="16"/>
    </row>
    <row r="213" spans="1:9" ht="15" x14ac:dyDescent="0.2">
      <c r="A213" s="12"/>
      <c r="B213" s="89"/>
      <c r="C213" s="89"/>
      <c r="D213" s="89"/>
      <c r="E213" s="42"/>
      <c r="F213" s="23"/>
      <c r="G213" s="7"/>
      <c r="H213" s="45">
        <f t="shared" si="6"/>
        <v>0</v>
      </c>
      <c r="I213" s="5"/>
    </row>
    <row r="214" spans="1:9" ht="15" x14ac:dyDescent="0.2">
      <c r="A214" s="12"/>
      <c r="B214" s="89"/>
      <c r="C214" s="89"/>
      <c r="D214" s="89"/>
      <c r="E214" s="42"/>
      <c r="F214" s="43"/>
      <c r="G214" s="44"/>
      <c r="H214" s="45">
        <f t="shared" si="6"/>
        <v>0</v>
      </c>
      <c r="I214" s="16"/>
    </row>
    <row r="215" spans="1:9" ht="15" x14ac:dyDescent="0.2">
      <c r="A215" s="54"/>
      <c r="B215" s="89"/>
      <c r="C215" s="89"/>
      <c r="D215" s="89"/>
      <c r="E215" s="8"/>
      <c r="F215" s="23"/>
      <c r="G215" s="7"/>
      <c r="H215" s="45">
        <f t="shared" si="6"/>
        <v>0</v>
      </c>
      <c r="I215" s="5"/>
    </row>
    <row r="216" spans="1:9" ht="15" x14ac:dyDescent="0.2">
      <c r="A216" s="54"/>
      <c r="B216" s="89"/>
      <c r="C216" s="89"/>
      <c r="D216" s="89"/>
      <c r="E216" s="8"/>
      <c r="F216" s="23"/>
      <c r="G216" s="7"/>
      <c r="H216" s="45">
        <f t="shared" si="6"/>
        <v>0</v>
      </c>
      <c r="I216" s="5"/>
    </row>
    <row r="217" spans="1:9" ht="15" x14ac:dyDescent="0.2">
      <c r="A217" s="54"/>
      <c r="B217" s="89"/>
      <c r="C217" s="89"/>
      <c r="D217" s="89"/>
      <c r="E217" s="8"/>
      <c r="F217" s="23"/>
      <c r="G217" s="7"/>
      <c r="H217" s="45">
        <f t="shared" si="6"/>
        <v>0</v>
      </c>
      <c r="I217" s="5"/>
    </row>
    <row r="218" spans="1:9" ht="15" x14ac:dyDescent="0.2">
      <c r="A218" s="54"/>
      <c r="B218" s="89"/>
      <c r="C218" s="89"/>
      <c r="D218" s="89"/>
      <c r="E218" s="8"/>
      <c r="F218" s="23"/>
      <c r="G218" s="7"/>
      <c r="H218" s="4">
        <f t="shared" si="6"/>
        <v>0</v>
      </c>
      <c r="I218" s="5"/>
    </row>
    <row r="219" spans="1:9" ht="15" x14ac:dyDescent="0.2">
      <c r="A219" s="55"/>
      <c r="B219" s="89"/>
      <c r="C219" s="89"/>
      <c r="D219" s="89"/>
      <c r="E219" s="10"/>
      <c r="F219" s="23"/>
      <c r="G219" s="7"/>
      <c r="H219" s="4">
        <f t="shared" si="6"/>
        <v>0</v>
      </c>
      <c r="I219" s="2"/>
    </row>
    <row r="220" spans="1:9" ht="15" x14ac:dyDescent="0.2">
      <c r="A220" s="55"/>
      <c r="B220" s="89"/>
      <c r="C220" s="89"/>
      <c r="D220" s="89"/>
      <c r="E220" s="10"/>
      <c r="F220" s="23"/>
      <c r="G220" s="7"/>
      <c r="H220" s="4">
        <f t="shared" si="6"/>
        <v>0</v>
      </c>
      <c r="I220" s="2"/>
    </row>
    <row r="221" spans="1:9" ht="15" x14ac:dyDescent="0.2">
      <c r="A221" s="55"/>
      <c r="B221" s="89"/>
      <c r="C221" s="89"/>
      <c r="D221" s="89"/>
      <c r="E221" s="8"/>
      <c r="F221" s="8"/>
      <c r="G221" s="23"/>
      <c r="H221" s="3"/>
      <c r="I221" s="2"/>
    </row>
    <row r="222" spans="1:9" ht="15.75" x14ac:dyDescent="0.2">
      <c r="A222" s="56"/>
      <c r="B222" s="56"/>
      <c r="C222" s="56"/>
      <c r="D222" s="56"/>
      <c r="E222" s="56"/>
      <c r="F222" s="56"/>
      <c r="G222" s="56"/>
      <c r="H222" s="56"/>
      <c r="I222" s="56"/>
    </row>
    <row r="223" spans="1:9" ht="18.75" x14ac:dyDescent="0.2">
      <c r="A223" s="85" t="s">
        <v>73</v>
      </c>
      <c r="B223" s="86"/>
      <c r="C223" s="86"/>
      <c r="D223" s="86"/>
      <c r="E223" s="86"/>
      <c r="F223" s="86"/>
      <c r="G223" s="66"/>
      <c r="H223" s="66"/>
      <c r="I223" s="66"/>
    </row>
    <row r="224" spans="1:9" ht="30" x14ac:dyDescent="0.2">
      <c r="A224" s="49" t="s">
        <v>72</v>
      </c>
      <c r="B224" s="49" t="s">
        <v>65</v>
      </c>
      <c r="C224" s="50" t="s">
        <v>66</v>
      </c>
      <c r="D224" s="49" t="s">
        <v>67</v>
      </c>
      <c r="E224" s="49" t="s">
        <v>68</v>
      </c>
      <c r="F224" s="49" t="s">
        <v>71</v>
      </c>
    </row>
    <row r="225" spans="1:6" ht="15" x14ac:dyDescent="0.2">
      <c r="A225" s="69" t="s">
        <v>306</v>
      </c>
      <c r="B225" s="69"/>
      <c r="C225" s="17"/>
      <c r="D225" s="70"/>
      <c r="E225" s="70"/>
      <c r="F225" s="70"/>
    </row>
    <row r="226" spans="1:6" x14ac:dyDescent="0.2">
      <c r="A226" s="69"/>
      <c r="B226" s="69"/>
      <c r="C226" s="69"/>
      <c r="D226" s="70"/>
      <c r="E226" s="70"/>
      <c r="F226" s="70"/>
    </row>
    <row r="227" spans="1:6" x14ac:dyDescent="0.2">
      <c r="A227" s="67"/>
      <c r="B227" s="67"/>
      <c r="C227" s="67"/>
      <c r="D227" s="67"/>
      <c r="E227" s="67"/>
      <c r="F227" s="67"/>
    </row>
    <row r="228" spans="1:6" x14ac:dyDescent="0.2">
      <c r="A228" s="67"/>
      <c r="B228" s="67"/>
      <c r="C228" s="67"/>
      <c r="D228" s="67"/>
      <c r="E228" s="67"/>
      <c r="F228" s="67"/>
    </row>
    <row r="229" spans="1:6" x14ac:dyDescent="0.2">
      <c r="A229" s="67"/>
      <c r="B229" s="67"/>
      <c r="C229" s="67"/>
      <c r="D229" s="67"/>
      <c r="E229" s="67"/>
      <c r="F229" s="67"/>
    </row>
    <row r="230" spans="1:6" x14ac:dyDescent="0.2">
      <c r="A230" s="67"/>
      <c r="B230" s="67"/>
      <c r="C230" s="67"/>
      <c r="D230" s="67"/>
      <c r="E230" s="67"/>
      <c r="F230" s="67"/>
    </row>
    <row r="231" spans="1:6" x14ac:dyDescent="0.2">
      <c r="A231" s="67"/>
      <c r="B231" s="67"/>
      <c r="C231" s="67"/>
      <c r="D231" s="67"/>
      <c r="E231" s="67"/>
      <c r="F231" s="67"/>
    </row>
    <row r="232" spans="1:6" x14ac:dyDescent="0.2">
      <c r="A232" s="67"/>
      <c r="B232" s="67"/>
      <c r="C232" s="67"/>
      <c r="D232" s="67"/>
      <c r="E232" s="67"/>
      <c r="F232" s="67"/>
    </row>
    <row r="233" spans="1:6" x14ac:dyDescent="0.2">
      <c r="A233" s="67"/>
      <c r="B233" s="67"/>
      <c r="C233" s="67"/>
      <c r="D233" s="67"/>
      <c r="E233" s="67"/>
      <c r="F233" s="67"/>
    </row>
    <row r="234" spans="1:6" x14ac:dyDescent="0.2">
      <c r="A234" s="67"/>
      <c r="B234" s="67"/>
      <c r="C234" s="67"/>
      <c r="D234" s="67"/>
      <c r="E234" s="67"/>
      <c r="F234" s="67"/>
    </row>
  </sheetData>
  <mergeCells count="19">
    <mergeCell ref="A1:I1"/>
    <mergeCell ref="A6:I6"/>
    <mergeCell ref="A7:I7"/>
    <mergeCell ref="A8:I8"/>
    <mergeCell ref="A9:I9"/>
    <mergeCell ref="A223:F223"/>
    <mergeCell ref="A209:H209"/>
    <mergeCell ref="B210:D210"/>
    <mergeCell ref="B211:D211"/>
    <mergeCell ref="B212:D212"/>
    <mergeCell ref="B220:D220"/>
    <mergeCell ref="B221:D221"/>
    <mergeCell ref="B213:D213"/>
    <mergeCell ref="B214:D214"/>
    <mergeCell ref="B215:D215"/>
    <mergeCell ref="B216:D216"/>
    <mergeCell ref="B217:D217"/>
    <mergeCell ref="B218:D218"/>
    <mergeCell ref="B219:D219"/>
  </mergeCells>
  <phoneticPr fontId="28" type="noConversion"/>
  <printOptions horizontalCentered="1"/>
  <pageMargins left="0.25" right="0.25" top="1.25" bottom="0.5" header="0.5" footer="0.5"/>
  <pageSetup paperSize="5" scale="68" fitToHeight="0" orientation="landscape" r:id="rId1"/>
  <headerFooter alignWithMargins="0">
    <oddHeader>&amp;CBid Package 2 Pricing Sheet
DIR-TSO-TMP-236</oddHeader>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6E66C"/>
    <pageSetUpPr fitToPage="1"/>
  </sheetPr>
  <dimension ref="A1:I37"/>
  <sheetViews>
    <sheetView showGridLines="0" zoomScaleNormal="100" workbookViewId="0">
      <selection activeCell="G15" sqref="G15"/>
    </sheetView>
  </sheetViews>
  <sheetFormatPr defaultColWidth="9.140625" defaultRowHeight="12.75" x14ac:dyDescent="0.2"/>
  <cols>
    <col min="1" max="1" width="37.7109375" style="9" customWidth="1"/>
    <col min="2" max="2" width="40.7109375" style="2" bestFit="1" customWidth="1"/>
    <col min="3" max="3" width="14.42578125" style="9" customWidth="1"/>
    <col min="4" max="5" width="12.85546875" style="9" customWidth="1"/>
    <col min="6" max="6" width="10" style="9" customWidth="1"/>
    <col min="7" max="7" width="13.7109375" style="9" customWidth="1"/>
    <col min="8" max="8" width="12.5703125" style="9" customWidth="1"/>
    <col min="9" max="16384" width="9.140625" style="2"/>
  </cols>
  <sheetData>
    <row r="1" spans="1:9" s="1" customFormat="1" ht="67.5" customHeight="1" x14ac:dyDescent="0.2">
      <c r="A1" s="84" t="s">
        <v>77</v>
      </c>
      <c r="B1" s="84"/>
      <c r="C1" s="84"/>
      <c r="D1" s="84"/>
      <c r="E1" s="84"/>
      <c r="F1" s="84"/>
      <c r="G1" s="84"/>
      <c r="H1" s="84"/>
    </row>
    <row r="2" spans="1:9" s="1" customFormat="1" ht="2.25" customHeight="1" x14ac:dyDescent="0.2">
      <c r="A2" s="29"/>
      <c r="B2" s="28"/>
      <c r="C2" s="29"/>
      <c r="D2" s="29"/>
      <c r="E2" s="29"/>
      <c r="F2" s="29"/>
      <c r="G2" s="30"/>
      <c r="H2" s="30"/>
    </row>
    <row r="3" spans="1:9" s="1" customFormat="1" ht="11.25" customHeight="1" x14ac:dyDescent="0.2">
      <c r="A3" s="29"/>
      <c r="B3" s="28"/>
      <c r="C3" s="29"/>
      <c r="D3" s="29"/>
      <c r="E3" s="29"/>
      <c r="F3" s="29"/>
      <c r="G3" s="30"/>
      <c r="H3" s="30"/>
    </row>
    <row r="4" spans="1:9" s="11" customFormat="1" ht="18" customHeight="1" x14ac:dyDescent="0.25">
      <c r="A4" s="46" t="s">
        <v>18</v>
      </c>
      <c r="B4" s="31"/>
      <c r="C4" s="36"/>
      <c r="D4" s="36"/>
      <c r="E4" s="36"/>
      <c r="F4" s="36"/>
      <c r="G4" s="32"/>
      <c r="H4" s="32"/>
    </row>
    <row r="5" spans="1:9" s="11" customFormat="1" ht="13.5" customHeight="1" x14ac:dyDescent="0.25">
      <c r="A5" s="46"/>
      <c r="B5" s="35"/>
      <c r="C5" s="36"/>
      <c r="D5" s="36"/>
      <c r="E5" s="36"/>
      <c r="F5" s="36"/>
      <c r="G5" s="32"/>
      <c r="H5" s="32"/>
    </row>
    <row r="6" spans="1:9" s="11" customFormat="1" ht="61.5" customHeight="1" x14ac:dyDescent="0.2">
      <c r="A6" s="90" t="s">
        <v>74</v>
      </c>
      <c r="B6" s="90"/>
      <c r="C6" s="91"/>
      <c r="D6" s="91"/>
      <c r="E6" s="91"/>
      <c r="F6" s="91"/>
      <c r="G6" s="91"/>
      <c r="H6" s="91"/>
      <c r="I6" s="91"/>
    </row>
    <row r="7" spans="1:9" s="1" customFormat="1" ht="17.25" customHeight="1" x14ac:dyDescent="0.25">
      <c r="A7" s="92" t="s">
        <v>11</v>
      </c>
      <c r="B7" s="92"/>
      <c r="C7" s="92"/>
      <c r="D7" s="92"/>
      <c r="E7" s="92"/>
      <c r="F7" s="92"/>
      <c r="G7" s="92"/>
      <c r="H7" s="92"/>
    </row>
    <row r="8" spans="1:9" s="1" customFormat="1" ht="14.25" customHeight="1" x14ac:dyDescent="0.2">
      <c r="A8" s="93"/>
      <c r="B8" s="94"/>
      <c r="C8" s="94"/>
      <c r="D8" s="94"/>
      <c r="E8" s="94"/>
      <c r="F8" s="94"/>
      <c r="G8" s="94"/>
      <c r="H8" s="98"/>
    </row>
    <row r="9" spans="1:9" s="1" customFormat="1" ht="21" customHeight="1" x14ac:dyDescent="0.2">
      <c r="A9" s="95" t="s">
        <v>27</v>
      </c>
      <c r="B9" s="96"/>
      <c r="C9" s="96"/>
      <c r="D9" s="96"/>
      <c r="E9" s="96"/>
      <c r="F9" s="96"/>
      <c r="G9" s="97"/>
    </row>
    <row r="10" spans="1:9" ht="72" customHeight="1" x14ac:dyDescent="0.2">
      <c r="A10" s="47" t="s">
        <v>78</v>
      </c>
      <c r="B10" s="47" t="s">
        <v>26</v>
      </c>
      <c r="C10" s="47" t="s">
        <v>12</v>
      </c>
      <c r="D10" s="47" t="s">
        <v>16</v>
      </c>
      <c r="E10" s="48" t="s">
        <v>1</v>
      </c>
      <c r="F10" s="49" t="s">
        <v>60</v>
      </c>
      <c r="G10" s="50" t="s">
        <v>24</v>
      </c>
      <c r="H10" s="2"/>
    </row>
    <row r="11" spans="1:9" s="16" customFormat="1" ht="12" customHeight="1" x14ac:dyDescent="0.2">
      <c r="A11" s="12" t="s">
        <v>41</v>
      </c>
      <c r="B11" s="13" t="s">
        <v>28</v>
      </c>
      <c r="C11" s="17" t="s">
        <v>29</v>
      </c>
      <c r="D11" s="17" t="s">
        <v>25</v>
      </c>
      <c r="E11" s="14">
        <v>8000</v>
      </c>
      <c r="F11" s="15">
        <v>0.3</v>
      </c>
      <c r="G11" s="33">
        <f t="shared" ref="G11:G23" si="0">E11*(1-F11)*(1+0.75%)</f>
        <v>5642</v>
      </c>
    </row>
    <row r="12" spans="1:9" s="16" customFormat="1" ht="12" customHeight="1" x14ac:dyDescent="0.2">
      <c r="A12" s="12" t="s">
        <v>43</v>
      </c>
      <c r="B12" s="13" t="s">
        <v>44</v>
      </c>
      <c r="C12" s="17" t="s">
        <v>42</v>
      </c>
      <c r="D12" s="17" t="s">
        <v>4</v>
      </c>
      <c r="E12" s="14">
        <v>0.99</v>
      </c>
      <c r="F12" s="15">
        <v>0.2</v>
      </c>
      <c r="G12" s="33">
        <f t="shared" si="0"/>
        <v>0.79794000000000009</v>
      </c>
    </row>
    <row r="13" spans="1:9" s="16" customFormat="1" ht="12" customHeight="1" x14ac:dyDescent="0.2">
      <c r="A13" s="12"/>
      <c r="B13" s="13"/>
      <c r="C13" s="17"/>
      <c r="D13" s="17"/>
      <c r="E13" s="14"/>
      <c r="F13" s="15"/>
      <c r="G13" s="33">
        <f t="shared" si="0"/>
        <v>0</v>
      </c>
    </row>
    <row r="14" spans="1:9" s="16" customFormat="1" ht="12" customHeight="1" x14ac:dyDescent="0.2">
      <c r="A14" s="12"/>
      <c r="B14" s="13"/>
      <c r="C14" s="17"/>
      <c r="D14" s="17"/>
      <c r="E14" s="14"/>
      <c r="F14" s="15"/>
      <c r="G14" s="33">
        <f t="shared" si="0"/>
        <v>0</v>
      </c>
    </row>
    <row r="15" spans="1:9" s="16" customFormat="1" ht="12" customHeight="1" x14ac:dyDescent="0.2">
      <c r="A15" s="12"/>
      <c r="B15" s="13"/>
      <c r="C15" s="17"/>
      <c r="D15" s="17"/>
      <c r="E15" s="14"/>
      <c r="F15" s="15"/>
      <c r="G15" s="33">
        <f t="shared" si="0"/>
        <v>0</v>
      </c>
    </row>
    <row r="16" spans="1:9" s="16" customFormat="1" ht="12" customHeight="1" x14ac:dyDescent="0.2">
      <c r="A16" s="12"/>
      <c r="B16" s="13"/>
      <c r="C16" s="17"/>
      <c r="D16" s="17"/>
      <c r="E16" s="14"/>
      <c r="F16" s="15"/>
      <c r="G16" s="33">
        <f t="shared" si="0"/>
        <v>0</v>
      </c>
    </row>
    <row r="17" spans="1:8" s="16" customFormat="1" ht="12" customHeight="1" x14ac:dyDescent="0.2">
      <c r="A17" s="12"/>
      <c r="B17" s="13"/>
      <c r="C17" s="17"/>
      <c r="D17" s="17"/>
      <c r="E17" s="14"/>
      <c r="F17" s="15"/>
      <c r="G17" s="33">
        <f t="shared" si="0"/>
        <v>0</v>
      </c>
    </row>
    <row r="18" spans="1:8" s="16" customFormat="1" ht="12" customHeight="1" x14ac:dyDescent="0.2">
      <c r="A18" s="12"/>
      <c r="B18" s="13"/>
      <c r="C18" s="17"/>
      <c r="D18" s="17"/>
      <c r="E18" s="14"/>
      <c r="F18" s="15"/>
      <c r="G18" s="33">
        <f t="shared" si="0"/>
        <v>0</v>
      </c>
    </row>
    <row r="19" spans="1:8" s="5" customFormat="1" ht="12" customHeight="1" x14ac:dyDescent="0.2">
      <c r="A19" s="22"/>
      <c r="B19" s="38"/>
      <c r="C19" s="6"/>
      <c r="D19" s="6"/>
      <c r="E19" s="23"/>
      <c r="F19" s="3"/>
      <c r="G19" s="34">
        <f t="shared" si="0"/>
        <v>0</v>
      </c>
    </row>
    <row r="20" spans="1:8" s="5" customFormat="1" ht="12" customHeight="1" x14ac:dyDescent="0.2">
      <c r="A20" s="22"/>
      <c r="B20" s="38"/>
      <c r="C20" s="6"/>
      <c r="D20" s="6"/>
      <c r="E20" s="23"/>
      <c r="F20" s="3"/>
      <c r="G20" s="34">
        <f t="shared" si="0"/>
        <v>0</v>
      </c>
    </row>
    <row r="21" spans="1:8" ht="12" customHeight="1" x14ac:dyDescent="0.2">
      <c r="A21" s="24"/>
      <c r="B21" s="39"/>
      <c r="C21" s="25"/>
      <c r="D21" s="25"/>
      <c r="E21" s="23"/>
      <c r="F21" s="26"/>
      <c r="G21" s="34">
        <f t="shared" si="0"/>
        <v>0</v>
      </c>
      <c r="H21" s="2"/>
    </row>
    <row r="22" spans="1:8" ht="12" customHeight="1" x14ac:dyDescent="0.2">
      <c r="A22" s="24"/>
      <c r="B22" s="40"/>
      <c r="C22" s="24"/>
      <c r="D22" s="24"/>
      <c r="E22" s="23"/>
      <c r="F22" s="26"/>
      <c r="G22" s="34">
        <f t="shared" si="0"/>
        <v>0</v>
      </c>
      <c r="H22" s="2"/>
    </row>
    <row r="23" spans="1:8" ht="12" customHeight="1" x14ac:dyDescent="0.2">
      <c r="A23" s="27"/>
      <c r="B23" s="41"/>
      <c r="C23" s="27"/>
      <c r="D23" s="27"/>
      <c r="E23" s="23"/>
      <c r="F23" s="26"/>
      <c r="G23" s="34">
        <f t="shared" si="0"/>
        <v>0</v>
      </c>
      <c r="H23" s="2"/>
    </row>
    <row r="26" spans="1:8" ht="18.75" x14ac:dyDescent="0.2">
      <c r="A26" s="85" t="s">
        <v>73</v>
      </c>
      <c r="B26" s="86"/>
      <c r="C26" s="86"/>
      <c r="D26" s="86"/>
      <c r="E26" s="86"/>
      <c r="F26" s="86"/>
    </row>
    <row r="27" spans="1:8" ht="30" x14ac:dyDescent="0.2">
      <c r="A27" s="49" t="s">
        <v>72</v>
      </c>
      <c r="B27" s="49" t="s">
        <v>65</v>
      </c>
      <c r="C27" s="50" t="s">
        <v>66</v>
      </c>
      <c r="D27" s="49" t="s">
        <v>67</v>
      </c>
      <c r="E27" s="49" t="s">
        <v>68</v>
      </c>
      <c r="F27" s="49" t="s">
        <v>71</v>
      </c>
    </row>
    <row r="28" spans="1:8" ht="15" x14ac:dyDescent="0.2">
      <c r="A28" s="69" t="s">
        <v>69</v>
      </c>
      <c r="B28" s="13" t="s">
        <v>44</v>
      </c>
      <c r="C28" s="17" t="s">
        <v>42</v>
      </c>
      <c r="D28" s="70">
        <v>0.2</v>
      </c>
      <c r="E28" s="70" t="s">
        <v>70</v>
      </c>
      <c r="F28" s="70">
        <v>0.25</v>
      </c>
    </row>
    <row r="29" spans="1:8" x14ac:dyDescent="0.2">
      <c r="A29" s="67"/>
      <c r="B29" s="67"/>
      <c r="C29" s="67"/>
      <c r="D29" s="68"/>
      <c r="E29" s="68"/>
      <c r="F29" s="68"/>
    </row>
    <row r="30" spans="1:8" x14ac:dyDescent="0.2">
      <c r="A30" s="67"/>
      <c r="B30" s="67"/>
      <c r="C30" s="67"/>
      <c r="D30" s="67"/>
      <c r="E30" s="67"/>
      <c r="F30" s="67"/>
    </row>
    <row r="31" spans="1:8" x14ac:dyDescent="0.2">
      <c r="A31" s="67"/>
      <c r="B31" s="67"/>
      <c r="C31" s="67"/>
      <c r="D31" s="67"/>
      <c r="E31" s="67"/>
      <c r="F31" s="67"/>
    </row>
    <row r="32" spans="1:8" ht="76.5" x14ac:dyDescent="0.2">
      <c r="A32" s="67"/>
      <c r="B32" s="71" t="s">
        <v>75</v>
      </c>
      <c r="C32" s="67"/>
      <c r="D32" s="67"/>
      <c r="E32" s="67"/>
      <c r="F32" s="67"/>
    </row>
    <row r="33" spans="1:6" x14ac:dyDescent="0.2">
      <c r="A33" s="67"/>
      <c r="B33" s="67"/>
      <c r="C33" s="67"/>
      <c r="D33" s="67"/>
      <c r="E33" s="67"/>
      <c r="F33" s="67"/>
    </row>
    <row r="34" spans="1:6" x14ac:dyDescent="0.2">
      <c r="A34" s="67"/>
      <c r="B34" s="67"/>
      <c r="C34" s="67"/>
      <c r="D34" s="67"/>
      <c r="E34" s="67"/>
      <c r="F34" s="67"/>
    </row>
    <row r="35" spans="1:6" x14ac:dyDescent="0.2">
      <c r="A35" s="67"/>
      <c r="B35" s="67"/>
      <c r="C35" s="67"/>
      <c r="D35" s="67"/>
      <c r="E35" s="67"/>
      <c r="F35" s="67"/>
    </row>
    <row r="36" spans="1:6" x14ac:dyDescent="0.2">
      <c r="A36" s="67"/>
      <c r="B36" s="67"/>
      <c r="C36" s="67"/>
      <c r="D36" s="67"/>
      <c r="E36" s="67"/>
      <c r="F36" s="67"/>
    </row>
    <row r="37" spans="1:6" x14ac:dyDescent="0.2">
      <c r="A37" s="67"/>
      <c r="B37" s="67"/>
      <c r="C37" s="67"/>
      <c r="D37" s="67"/>
      <c r="E37" s="67"/>
      <c r="F37" s="67"/>
    </row>
  </sheetData>
  <mergeCells count="6">
    <mergeCell ref="A26:F26"/>
    <mergeCell ref="A9:G9"/>
    <mergeCell ref="A1:H1"/>
    <mergeCell ref="A7:H7"/>
    <mergeCell ref="A8:H8"/>
    <mergeCell ref="A6:I6"/>
  </mergeCells>
  <printOptions horizontalCentered="1"/>
  <pageMargins left="0.25" right="0.25" top="1.25" bottom="0.65" header="0.5" footer="0.5"/>
  <pageSetup paperSize="5" fitToHeight="0" orientation="landscape" r:id="rId1"/>
  <headerFooter alignWithMargins="0">
    <oddHeader>&amp;CBid Package 2 Pricing Sheet
DIR-TSO-TMP-236</oddHeader>
    <oddFooter>&amp;L&amp;A&amp;C&amp;P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Products and Related Services</vt:lpstr>
      <vt:lpstr>Services</vt:lpstr>
      <vt:lpstr>Instructions!Print_Area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Tamra Gilbert</dc:creator>
  <cp:lastModifiedBy>Ron</cp:lastModifiedBy>
  <cp:lastPrinted>2024-03-20T19:51:01Z</cp:lastPrinted>
  <dcterms:created xsi:type="dcterms:W3CDTF">2003-08-15T19:24:57Z</dcterms:created>
  <dcterms:modified xsi:type="dcterms:W3CDTF">2024-07-03T15:05:35Z</dcterms:modified>
</cp:coreProperties>
</file>